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"/>
    </mc:Choice>
  </mc:AlternateContent>
  <bookViews>
    <workbookView xWindow="0" yWindow="0" windowWidth="20430" windowHeight="6990"/>
  </bookViews>
  <sheets>
    <sheet name="3.2.1" sheetId="1" r:id="rId1"/>
  </sheets>
  <externalReferences>
    <externalReference r:id="rId2"/>
  </externalReferences>
  <definedNames>
    <definedName name="_xlnm._FilterDatabase" localSheetId="0" hidden="1">'3.2.1'!$A$1:$Y$81</definedName>
    <definedName name="A">'[1]4.12.4'!$F$33</definedName>
    <definedName name="k">'[1]4.12.4'!$F$34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/>
  <c r="I22" i="1" l="1"/>
  <c r="I23" i="1"/>
  <c r="I26" i="1"/>
  <c r="I28" i="1"/>
  <c r="I29" i="1"/>
  <c r="I30" i="1"/>
  <c r="I31" i="1"/>
  <c r="I34" i="1"/>
  <c r="I35" i="1"/>
  <c r="I36" i="1"/>
  <c r="I37" i="1"/>
  <c r="I21" i="1"/>
  <c r="J4" i="1"/>
  <c r="J12" i="1"/>
  <c r="J15" i="1"/>
  <c r="J16" i="1"/>
  <c r="I33" i="1"/>
  <c r="I32" i="1"/>
  <c r="I27" i="1"/>
  <c r="I25" i="1"/>
  <c r="I24" i="1"/>
  <c r="H32" i="1" l="1"/>
  <c r="H24" i="1"/>
  <c r="J8" i="1"/>
  <c r="J11" i="1"/>
  <c r="J7" i="1"/>
  <c r="H37" i="1"/>
  <c r="H36" i="1"/>
  <c r="H28" i="1"/>
  <c r="H33" i="1"/>
  <c r="J3" i="1"/>
  <c r="H29" i="1"/>
  <c r="H25" i="1"/>
  <c r="H21" i="1"/>
  <c r="H27" i="1"/>
  <c r="H35" i="1"/>
  <c r="H23" i="1"/>
  <c r="H31" i="1"/>
  <c r="H34" i="1"/>
  <c r="J5" i="1"/>
  <c r="J13" i="1"/>
  <c r="J9" i="1" l="1"/>
  <c r="H30" i="1"/>
  <c r="H26" i="1"/>
  <c r="J2" i="1"/>
  <c r="J17" i="1"/>
  <c r="J18" i="1"/>
  <c r="J6" i="1"/>
  <c r="J10" i="1"/>
  <c r="J14" i="1"/>
  <c r="H22" i="1"/>
</calcChain>
</file>

<file path=xl/sharedStrings.xml><?xml version="1.0" encoding="utf-8"?>
<sst xmlns="http://schemas.openxmlformats.org/spreadsheetml/2006/main" count="37" uniqueCount="36">
  <si>
    <t>dap</t>
  </si>
  <si>
    <t>h</t>
  </si>
  <si>
    <t>hest</t>
  </si>
  <si>
    <t>invd</t>
  </si>
  <si>
    <t>invh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</si>
  <si>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</si>
  <si>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</si>
  <si>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</si>
  <si>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</si>
  <si>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</si>
  <si>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</si>
  <si>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</si>
  <si>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</si>
  <si>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</si>
  <si>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</si>
  <si>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</si>
  <si>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</si>
  <si>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</si>
  <si>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</si>
  <si>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</si>
  <si>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</si>
  <si>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</si>
  <si>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</si>
  <si>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</si>
  <si>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</si>
  <si>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</si>
  <si>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</si>
  <si>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</si>
  <si>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</si>
  <si>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</t>
  </si>
  <si>
    <t>Morta</t>
  </si>
  <si>
    <t>ID_arv</t>
  </si>
  <si>
    <t>Fila</t>
  </si>
  <si>
    <t>d1_mm</t>
  </si>
  <si>
    <t>d2_mm</t>
  </si>
  <si>
    <t>h_m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</si>
</sst>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0" fillId="0" borderId="0" xfId="0" applyNumberFormat="1"/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3115264797507"/>
          <c:y val="4.9833887043189369E-2"/>
          <c:w val="0.70716510903426788"/>
          <c:h val="0.67774086378737541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</c:spPr>
          </c:marker>
          <c:xVal>
            <c:numRef>
              <c:f>'3.2.1'!$H$2:$H$18</c:f>
              <c:numCache>
                <c:formatCode>0.0</c:formatCode>
                <c:ptCount val="17"/>
                <c:pt idx="0">
                  <c:v>28.65</c:v>
                </c:pt>
                <c:pt idx="1">
                  <c:v>29.4</c:v>
                </c:pt>
                <c:pt idx="2">
                  <c:v>28.15</c:v>
                </c:pt>
                <c:pt idx="3">
                  <c:v>28</c:v>
                </c:pt>
                <c:pt idx="4">
                  <c:v>26.45</c:v>
                </c:pt>
                <c:pt idx="5">
                  <c:v>26.9</c:v>
                </c:pt>
                <c:pt idx="6">
                  <c:v>21.45</c:v>
                </c:pt>
                <c:pt idx="7">
                  <c:v>21.25</c:v>
                </c:pt>
                <c:pt idx="8">
                  <c:v>27.1</c:v>
                </c:pt>
                <c:pt idx="9">
                  <c:v>24.9</c:v>
                </c:pt>
                <c:pt idx="10">
                  <c:v>26.9</c:v>
                </c:pt>
                <c:pt idx="11">
                  <c:v>24.35</c:v>
                </c:pt>
                <c:pt idx="12">
                  <c:v>19.55</c:v>
                </c:pt>
                <c:pt idx="13">
                  <c:v>22.6</c:v>
                </c:pt>
                <c:pt idx="14">
                  <c:v>14.3</c:v>
                </c:pt>
                <c:pt idx="15">
                  <c:v>8.15</c:v>
                </c:pt>
                <c:pt idx="16">
                  <c:v>4.05</c:v>
                </c:pt>
              </c:numCache>
            </c:numRef>
          </c:xVal>
          <c:yVal>
            <c:numRef>
              <c:f>'3.2.1'!$I$2:$I$18</c:f>
              <c:numCache>
                <c:formatCode>0.0</c:formatCode>
                <c:ptCount val="17"/>
                <c:pt idx="0">
                  <c:v>25.5</c:v>
                </c:pt>
                <c:pt idx="1">
                  <c:v>23.5</c:v>
                </c:pt>
                <c:pt idx="2">
                  <c:v>23.5</c:v>
                </c:pt>
                <c:pt idx="3">
                  <c:v>23.3</c:v>
                </c:pt>
                <c:pt idx="4">
                  <c:v>23</c:v>
                </c:pt>
                <c:pt idx="5">
                  <c:v>23</c:v>
                </c:pt>
                <c:pt idx="6">
                  <c:v>22.5</c:v>
                </c:pt>
                <c:pt idx="7">
                  <c:v>22.5</c:v>
                </c:pt>
                <c:pt idx="8">
                  <c:v>22.5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20.5</c:v>
                </c:pt>
                <c:pt idx="13">
                  <c:v>18.5</c:v>
                </c:pt>
                <c:pt idx="14">
                  <c:v>15.5</c:v>
                </c:pt>
                <c:pt idx="15">
                  <c:v>11.5</c:v>
                </c:pt>
                <c:pt idx="16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E-4BCD-BE83-CBFEC8892B5E}"/>
            </c:ext>
          </c:extLst>
        </c:ser>
        <c:ser>
          <c:idx val="1"/>
          <c:order val="1"/>
          <c:tx>
            <c:v>estimados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'3.2.1'!$H$2:$H$18</c:f>
              <c:numCache>
                <c:formatCode>0.0</c:formatCode>
                <c:ptCount val="17"/>
                <c:pt idx="0">
                  <c:v>28.65</c:v>
                </c:pt>
                <c:pt idx="1">
                  <c:v>29.4</c:v>
                </c:pt>
                <c:pt idx="2">
                  <c:v>28.15</c:v>
                </c:pt>
                <c:pt idx="3">
                  <c:v>28</c:v>
                </c:pt>
                <c:pt idx="4">
                  <c:v>26.45</c:v>
                </c:pt>
                <c:pt idx="5">
                  <c:v>26.9</c:v>
                </c:pt>
                <c:pt idx="6">
                  <c:v>21.45</c:v>
                </c:pt>
                <c:pt idx="7">
                  <c:v>21.25</c:v>
                </c:pt>
                <c:pt idx="8">
                  <c:v>27.1</c:v>
                </c:pt>
                <c:pt idx="9">
                  <c:v>24.9</c:v>
                </c:pt>
                <c:pt idx="10">
                  <c:v>26.9</c:v>
                </c:pt>
                <c:pt idx="11">
                  <c:v>24.35</c:v>
                </c:pt>
                <c:pt idx="12">
                  <c:v>19.55</c:v>
                </c:pt>
                <c:pt idx="13">
                  <c:v>22.6</c:v>
                </c:pt>
                <c:pt idx="14">
                  <c:v>14.3</c:v>
                </c:pt>
                <c:pt idx="15">
                  <c:v>8.15</c:v>
                </c:pt>
                <c:pt idx="16">
                  <c:v>4.05</c:v>
                </c:pt>
              </c:numCache>
            </c:numRef>
          </c:xVal>
          <c:yVal>
            <c:numRef>
              <c:f>'3.2.1'!$J$2:$J$18</c:f>
              <c:numCache>
                <c:formatCode>0.0</c:formatCode>
                <c:ptCount val="17"/>
                <c:pt idx="0">
                  <c:v>24.299821631675769</c:v>
                </c:pt>
                <c:pt idx="1">
                  <c:v>24.64218540981463</c:v>
                </c:pt>
                <c:pt idx="2">
                  <c:v>24.06700802205102</c:v>
                </c:pt>
                <c:pt idx="3">
                  <c:v>23.996434815398853</c:v>
                </c:pt>
                <c:pt idx="4">
                  <c:v>23.246759296286758</c:v>
                </c:pt>
                <c:pt idx="5">
                  <c:v>23.468321256017575</c:v>
                </c:pt>
                <c:pt idx="6">
                  <c:v>20.544146929440195</c:v>
                </c:pt>
                <c:pt idx="7">
                  <c:v>20.425916402731783</c:v>
                </c:pt>
                <c:pt idx="8">
                  <c:v>23.565750182178032</c:v>
                </c:pt>
                <c:pt idx="9">
                  <c:v>22.457803680915195</c:v>
                </c:pt>
                <c:pt idx="10">
                  <c:v>23.468321256017575</c:v>
                </c:pt>
                <c:pt idx="11">
                  <c:v>22.167821790741225</c:v>
                </c:pt>
                <c:pt idx="12">
                  <c:v>19.38547546968875</c:v>
                </c:pt>
                <c:pt idx="13">
                  <c:v>21.207833009898241</c:v>
                </c:pt>
                <c:pt idx="14">
                  <c:v>15.712524530217493</c:v>
                </c:pt>
                <c:pt idx="15">
                  <c:v>10.253494051086305</c:v>
                </c:pt>
                <c:pt idx="16">
                  <c:v>5.6405349734059218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E-4BCD-BE83-CBFEC8892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905951"/>
        <c:axId val="1"/>
      </c:scatterChart>
      <c:valAx>
        <c:axId val="165890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diâmetro à altura do peito (cm)</a:t>
                </a:r>
              </a:p>
            </c:rich>
          </c:tx>
          <c:layout>
            <c:manualLayout>
              <c:xMode val="edge"/>
              <c:yMode val="edge"/>
              <c:x val="0.26583658351117323"/>
              <c:y val="0.85846189289034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altura total (m)</a:t>
                </a:r>
              </a:p>
            </c:rich>
          </c:tx>
          <c:layout>
            <c:manualLayout>
              <c:xMode val="edge"/>
              <c:yMode val="edge"/>
              <c:x val="2.4922118380062305E-2"/>
              <c:y val="0.17255004566435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58905951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86786853462886"/>
          <c:y val="0.54723407692220438"/>
          <c:w val="0.33085646251223311"/>
          <c:h val="0.1477047729745772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0</xdr:row>
      <xdr:rowOff>0</xdr:rowOff>
    </xdr:from>
    <xdr:to>
      <xdr:col>16</xdr:col>
      <xdr:colOff>22860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atome/Dropbox/2_Ensino/1Ciclo-InventarioFlorestal/Exercicios/Caracterizacao%20dos%20povoamentos/Exercicios4-VariaveisDoPovoamento-parce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2.1"/>
      <sheetName val="4.12.2"/>
      <sheetName val="4.12.3 (2)"/>
      <sheetName val="4.12.3"/>
      <sheetName val="4.12.4"/>
      <sheetName val="4.12.5"/>
      <sheetName val="4.12.6"/>
      <sheetName val="4.12.7"/>
      <sheetName val="4.12.8"/>
      <sheetName val="4.12.9"/>
      <sheetName val="4.12.10"/>
      <sheetName val="4.12.11"/>
      <sheetName val="4.12.12"/>
      <sheetName val="4.12.13"/>
      <sheetName val="4.12.14"/>
      <sheetName val="5.7.1"/>
    </sheetNames>
    <sheetDataSet>
      <sheetData sheetId="0"/>
      <sheetData sheetId="1"/>
      <sheetData sheetId="2"/>
      <sheetData sheetId="3">
        <row r="3">
          <cell r="C3">
            <v>4.05</v>
          </cell>
        </row>
      </sheetData>
      <sheetData sheetId="4">
        <row r="33">
          <cell r="F33">
            <v>38.15</v>
          </cell>
        </row>
        <row r="34">
          <cell r="F34">
            <v>6.7599999999999993E-2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>
      <selection activeCell="G14" sqref="G14"/>
    </sheetView>
  </sheetViews>
  <sheetFormatPr defaultRowHeight="12.75" x14ac:dyDescent="0.2"/>
  <cols>
    <col min="8" max="9" width="9.140625" style="3" customWidth="1"/>
  </cols>
  <sheetData>
    <row r="1" spans="1:10" s="2" customFormat="1" x14ac:dyDescent="0.2">
      <c r="A1" s="2" t="s">
        <v>31</v>
      </c>
      <c r="B1" s="2" t="s">
        <v>32</v>
      </c>
      <c r="C1" s="2" t="s">
        <v>30</v>
      </c>
      <c r="D1" s="2" t="s">
        <v>33</v>
      </c>
      <c r="E1" s="2" t="s">
        <v>34</v>
      </c>
      <c r="F1" s="2" t="s">
        <v>35</v>
      </c>
      <c r="H1" s="1" t="s">
        <v>0</v>
      </c>
      <c r="I1" s="1" t="s">
        <v>1</v>
      </c>
      <c r="J1" s="2" t="s">
        <v>2</v>
      </c>
    </row>
    <row r="2" spans="1:10" x14ac:dyDescent="0.2">
      <c r="A2">
        <v>71</v>
      </c>
      <c r="B2">
        <v>15</v>
      </c>
      <c r="C2">
        <v>0</v>
      </c>
      <c r="D2">
        <v>284</v>
      </c>
      <c r="E2">
        <v>289</v>
      </c>
      <c r="F2">
        <v>25.5</v>
      </c>
      <c r="H2" s="3">
        <f t="shared" ref="H2:H18" si="0">(D2+E2)/20</f>
        <v>28.65</v>
      </c>
      <c r="I2" s="3">
        <f>F2</f>
        <v>25.5</v>
      </c>
      <c r="J2" s="3">
        <f>H2/(0.64212+0.01874*H2)</f>
        <v>24.299821631675769</v>
      </c>
    </row>
    <row r="3" spans="1:10" x14ac:dyDescent="0.2">
      <c r="A3">
        <v>11</v>
      </c>
      <c r="B3">
        <v>3</v>
      </c>
      <c r="C3">
        <v>0</v>
      </c>
      <c r="D3">
        <v>295</v>
      </c>
      <c r="E3">
        <v>293</v>
      </c>
      <c r="F3">
        <v>23.5</v>
      </c>
      <c r="H3" s="3">
        <f t="shared" si="0"/>
        <v>29.4</v>
      </c>
      <c r="I3" s="3">
        <f t="shared" ref="I3:I18" si="1">F3</f>
        <v>23.5</v>
      </c>
      <c r="J3" s="3">
        <f t="shared" ref="J3:J18" si="2">H3/(0.64212+0.01874*H3)</f>
        <v>24.64218540981463</v>
      </c>
    </row>
    <row r="4" spans="1:10" x14ac:dyDescent="0.2">
      <c r="A4">
        <v>58</v>
      </c>
      <c r="C4">
        <v>0</v>
      </c>
      <c r="D4">
        <v>288</v>
      </c>
      <c r="E4">
        <v>275</v>
      </c>
      <c r="F4">
        <v>23.5</v>
      </c>
      <c r="H4" s="3">
        <f t="shared" si="0"/>
        <v>28.15</v>
      </c>
      <c r="I4" s="3">
        <f t="shared" si="1"/>
        <v>23.5</v>
      </c>
      <c r="J4" s="3">
        <f t="shared" si="2"/>
        <v>24.06700802205102</v>
      </c>
    </row>
    <row r="5" spans="1:10" x14ac:dyDescent="0.2">
      <c r="A5">
        <v>64</v>
      </c>
      <c r="C5">
        <v>0</v>
      </c>
      <c r="D5">
        <v>285</v>
      </c>
      <c r="E5">
        <v>275</v>
      </c>
      <c r="F5">
        <v>23.3</v>
      </c>
      <c r="H5" s="3">
        <f t="shared" si="0"/>
        <v>28</v>
      </c>
      <c r="I5" s="3">
        <f t="shared" si="1"/>
        <v>23.3</v>
      </c>
      <c r="J5" s="3">
        <f t="shared" si="2"/>
        <v>23.996434815398853</v>
      </c>
    </row>
    <row r="6" spans="1:10" x14ac:dyDescent="0.2">
      <c r="A6">
        <v>8</v>
      </c>
      <c r="C6">
        <v>0</v>
      </c>
      <c r="D6">
        <v>262</v>
      </c>
      <c r="E6">
        <v>267</v>
      </c>
      <c r="F6">
        <v>23</v>
      </c>
      <c r="H6" s="3">
        <f t="shared" si="0"/>
        <v>26.45</v>
      </c>
      <c r="I6" s="3">
        <f t="shared" si="1"/>
        <v>23</v>
      </c>
      <c r="J6" s="3">
        <f t="shared" si="2"/>
        <v>23.246759296286758</v>
      </c>
    </row>
    <row r="7" spans="1:10" x14ac:dyDescent="0.2">
      <c r="A7">
        <v>31</v>
      </c>
      <c r="B7">
        <v>7</v>
      </c>
      <c r="C7">
        <v>0</v>
      </c>
      <c r="D7">
        <v>260</v>
      </c>
      <c r="E7">
        <v>278</v>
      </c>
      <c r="F7">
        <v>23</v>
      </c>
      <c r="H7" s="3">
        <f t="shared" si="0"/>
        <v>26.9</v>
      </c>
      <c r="I7" s="3">
        <f t="shared" si="1"/>
        <v>23</v>
      </c>
      <c r="J7" s="3">
        <f t="shared" si="2"/>
        <v>23.468321256017575</v>
      </c>
    </row>
    <row r="8" spans="1:10" x14ac:dyDescent="0.2">
      <c r="A8">
        <v>3</v>
      </c>
      <c r="C8">
        <v>0</v>
      </c>
      <c r="D8">
        <v>212</v>
      </c>
      <c r="E8">
        <v>217</v>
      </c>
      <c r="F8">
        <v>22.5</v>
      </c>
      <c r="H8" s="3">
        <f t="shared" si="0"/>
        <v>21.45</v>
      </c>
      <c r="I8" s="3">
        <f t="shared" si="1"/>
        <v>22.5</v>
      </c>
      <c r="J8" s="3">
        <f t="shared" si="2"/>
        <v>20.544146929440195</v>
      </c>
    </row>
    <row r="9" spans="1:10" x14ac:dyDescent="0.2">
      <c r="A9">
        <v>21</v>
      </c>
      <c r="B9">
        <v>5</v>
      </c>
      <c r="C9">
        <v>0</v>
      </c>
      <c r="D9">
        <v>212</v>
      </c>
      <c r="E9">
        <v>213</v>
      </c>
      <c r="F9">
        <v>22.5</v>
      </c>
      <c r="H9" s="3">
        <f t="shared" si="0"/>
        <v>21.25</v>
      </c>
      <c r="I9" s="3">
        <f t="shared" si="1"/>
        <v>22.5</v>
      </c>
      <c r="J9" s="3">
        <f t="shared" si="2"/>
        <v>20.425916402731783</v>
      </c>
    </row>
    <row r="10" spans="1:10" x14ac:dyDescent="0.2">
      <c r="A10">
        <v>73</v>
      </c>
      <c r="C10">
        <v>0</v>
      </c>
      <c r="D10">
        <v>269</v>
      </c>
      <c r="E10">
        <v>273</v>
      </c>
      <c r="F10">
        <v>22.5</v>
      </c>
      <c r="H10" s="3">
        <f t="shared" si="0"/>
        <v>27.1</v>
      </c>
      <c r="I10" s="3">
        <f t="shared" si="1"/>
        <v>22.5</v>
      </c>
      <c r="J10" s="3">
        <f t="shared" si="2"/>
        <v>23.565750182178032</v>
      </c>
    </row>
    <row r="11" spans="1:10" x14ac:dyDescent="0.2">
      <c r="A11">
        <v>39</v>
      </c>
      <c r="C11">
        <v>0</v>
      </c>
      <c r="D11">
        <v>247</v>
      </c>
      <c r="E11">
        <v>251</v>
      </c>
      <c r="F11">
        <v>22</v>
      </c>
      <c r="H11" s="3">
        <f t="shared" si="0"/>
        <v>24.9</v>
      </c>
      <c r="I11" s="3">
        <f t="shared" si="1"/>
        <v>22</v>
      </c>
      <c r="J11" s="3">
        <f t="shared" si="2"/>
        <v>22.457803680915195</v>
      </c>
    </row>
    <row r="12" spans="1:10" x14ac:dyDescent="0.2">
      <c r="A12">
        <v>52</v>
      </c>
      <c r="C12">
        <v>0</v>
      </c>
      <c r="D12">
        <v>266</v>
      </c>
      <c r="E12">
        <v>272</v>
      </c>
      <c r="F12">
        <v>22</v>
      </c>
      <c r="H12" s="3">
        <f t="shared" si="0"/>
        <v>26.9</v>
      </c>
      <c r="I12" s="3">
        <f t="shared" si="1"/>
        <v>22</v>
      </c>
      <c r="J12" s="3">
        <f t="shared" si="2"/>
        <v>23.468321256017575</v>
      </c>
    </row>
    <row r="13" spans="1:10" x14ac:dyDescent="0.2">
      <c r="A13">
        <v>80</v>
      </c>
      <c r="B13">
        <v>16</v>
      </c>
      <c r="C13">
        <v>0</v>
      </c>
      <c r="D13">
        <v>245</v>
      </c>
      <c r="E13">
        <v>242</v>
      </c>
      <c r="F13">
        <v>22</v>
      </c>
      <c r="H13" s="3">
        <f t="shared" si="0"/>
        <v>24.35</v>
      </c>
      <c r="I13" s="3">
        <f t="shared" si="1"/>
        <v>22</v>
      </c>
      <c r="J13" s="3">
        <f t="shared" si="2"/>
        <v>22.167821790741225</v>
      </c>
    </row>
    <row r="14" spans="1:10" x14ac:dyDescent="0.2">
      <c r="A14">
        <v>32</v>
      </c>
      <c r="C14">
        <v>0</v>
      </c>
      <c r="D14">
        <v>195</v>
      </c>
      <c r="E14">
        <v>196</v>
      </c>
      <c r="F14">
        <v>20.5</v>
      </c>
      <c r="H14" s="3">
        <f t="shared" si="0"/>
        <v>19.55</v>
      </c>
      <c r="I14" s="3">
        <f t="shared" si="1"/>
        <v>20.5</v>
      </c>
      <c r="J14" s="3">
        <f t="shared" si="2"/>
        <v>19.38547546968875</v>
      </c>
    </row>
    <row r="15" spans="1:10" x14ac:dyDescent="0.2">
      <c r="A15">
        <v>1</v>
      </c>
      <c r="B15">
        <v>1</v>
      </c>
      <c r="C15">
        <v>0</v>
      </c>
      <c r="D15">
        <v>235</v>
      </c>
      <c r="E15">
        <v>217</v>
      </c>
      <c r="F15">
        <v>18.5</v>
      </c>
      <c r="H15" s="3">
        <f t="shared" si="0"/>
        <v>22.6</v>
      </c>
      <c r="I15" s="3">
        <f t="shared" si="1"/>
        <v>18.5</v>
      </c>
      <c r="J15" s="3">
        <f t="shared" si="2"/>
        <v>21.207833009898241</v>
      </c>
    </row>
    <row r="16" spans="1:10" x14ac:dyDescent="0.2">
      <c r="A16">
        <v>9</v>
      </c>
      <c r="C16">
        <v>0</v>
      </c>
      <c r="D16">
        <v>145</v>
      </c>
      <c r="E16">
        <v>141</v>
      </c>
      <c r="F16">
        <v>15.5</v>
      </c>
      <c r="H16" s="3">
        <f t="shared" si="0"/>
        <v>14.3</v>
      </c>
      <c r="I16" s="3">
        <f t="shared" si="1"/>
        <v>15.5</v>
      </c>
      <c r="J16" s="3">
        <f t="shared" si="2"/>
        <v>15.712524530217493</v>
      </c>
    </row>
    <row r="17" spans="1:19" x14ac:dyDescent="0.2">
      <c r="A17">
        <v>33</v>
      </c>
      <c r="C17">
        <v>0</v>
      </c>
      <c r="D17">
        <v>83</v>
      </c>
      <c r="E17">
        <v>80</v>
      </c>
      <c r="F17">
        <v>11.5</v>
      </c>
      <c r="H17" s="3">
        <f t="shared" si="0"/>
        <v>8.15</v>
      </c>
      <c r="I17" s="3">
        <f t="shared" si="1"/>
        <v>11.5</v>
      </c>
      <c r="J17" s="3">
        <f t="shared" si="2"/>
        <v>10.253494051086305</v>
      </c>
    </row>
    <row r="18" spans="1:19" x14ac:dyDescent="0.2">
      <c r="A18">
        <v>20</v>
      </c>
      <c r="B18">
        <v>4</v>
      </c>
      <c r="C18">
        <v>0</v>
      </c>
      <c r="D18">
        <v>40</v>
      </c>
      <c r="E18">
        <v>41</v>
      </c>
      <c r="F18">
        <v>5.5</v>
      </c>
      <c r="H18" s="3">
        <f t="shared" si="0"/>
        <v>4.05</v>
      </c>
      <c r="I18" s="3">
        <f t="shared" si="1"/>
        <v>5.5</v>
      </c>
      <c r="J18" s="3">
        <f t="shared" si="2"/>
        <v>5.6405349734059218</v>
      </c>
    </row>
    <row r="19" spans="1:19" x14ac:dyDescent="0.2">
      <c r="A19">
        <v>2</v>
      </c>
      <c r="C19">
        <v>0</v>
      </c>
      <c r="D19">
        <v>272</v>
      </c>
      <c r="E19">
        <v>272</v>
      </c>
    </row>
    <row r="20" spans="1:19" s="2" customFormat="1" x14ac:dyDescent="0.2">
      <c r="A20">
        <v>4</v>
      </c>
      <c r="B20"/>
      <c r="C20">
        <v>0</v>
      </c>
      <c r="D20">
        <v>216</v>
      </c>
      <c r="E20">
        <v>218</v>
      </c>
      <c r="F20"/>
      <c r="H20" s="4" t="s">
        <v>3</v>
      </c>
      <c r="I20" s="4" t="s">
        <v>4</v>
      </c>
      <c r="K20" t="s">
        <v>5</v>
      </c>
      <c r="L20"/>
      <c r="M20"/>
      <c r="N20"/>
      <c r="O20"/>
      <c r="P20"/>
      <c r="Q20"/>
      <c r="R20"/>
      <c r="S20"/>
    </row>
    <row r="21" spans="1:19" ht="13.5" thickBot="1" x14ac:dyDescent="0.25">
      <c r="A21">
        <v>5</v>
      </c>
      <c r="B21">
        <v>1</v>
      </c>
      <c r="C21">
        <v>0</v>
      </c>
      <c r="D21">
        <v>267</v>
      </c>
      <c r="E21">
        <v>249</v>
      </c>
      <c r="H21" s="5">
        <f>1/H2</f>
        <v>3.4904013961605584E-2</v>
      </c>
      <c r="I21" s="5">
        <f>1/I2</f>
        <v>3.9215686274509803E-2</v>
      </c>
    </row>
    <row r="22" spans="1:19" x14ac:dyDescent="0.2">
      <c r="A22">
        <v>6</v>
      </c>
      <c r="B22">
        <v>2</v>
      </c>
      <c r="C22">
        <v>0</v>
      </c>
      <c r="D22">
        <v>272</v>
      </c>
      <c r="E22">
        <v>265</v>
      </c>
      <c r="H22" s="5">
        <f t="shared" ref="H22:I36" si="3">1/H3</f>
        <v>3.4013605442176874E-2</v>
      </c>
      <c r="I22" s="5">
        <f t="shared" si="3"/>
        <v>4.2553191489361701E-2</v>
      </c>
      <c r="K22" s="6" t="s">
        <v>6</v>
      </c>
      <c r="L22" s="6"/>
    </row>
    <row r="23" spans="1:19" x14ac:dyDescent="0.2">
      <c r="A23">
        <v>7</v>
      </c>
      <c r="C23">
        <v>0</v>
      </c>
      <c r="D23">
        <v>254</v>
      </c>
      <c r="E23">
        <v>241</v>
      </c>
      <c r="H23" s="5">
        <f t="shared" si="3"/>
        <v>3.5523978685612793E-2</v>
      </c>
      <c r="I23" s="5">
        <f t="shared" si="3"/>
        <v>4.2553191489361701E-2</v>
      </c>
      <c r="K23" s="7" t="s">
        <v>7</v>
      </c>
      <c r="L23" s="7">
        <v>0.99329136537241947</v>
      </c>
    </row>
    <row r="24" spans="1:19" x14ac:dyDescent="0.2">
      <c r="A24">
        <v>10</v>
      </c>
      <c r="B24">
        <v>2</v>
      </c>
      <c r="C24">
        <v>1</v>
      </c>
      <c r="H24" s="5">
        <f t="shared" si="3"/>
        <v>3.5714285714285712E-2</v>
      </c>
      <c r="I24" s="5">
        <f t="shared" si="3"/>
        <v>4.2918454935622317E-2</v>
      </c>
      <c r="K24" s="7" t="s">
        <v>8</v>
      </c>
      <c r="L24" s="7">
        <v>0.98662773652340541</v>
      </c>
    </row>
    <row r="25" spans="1:19" x14ac:dyDescent="0.2">
      <c r="A25">
        <v>12</v>
      </c>
      <c r="C25">
        <v>0</v>
      </c>
      <c r="D25">
        <v>223</v>
      </c>
      <c r="E25">
        <v>220</v>
      </c>
      <c r="H25" s="5">
        <f t="shared" si="3"/>
        <v>3.780718336483932E-2</v>
      </c>
      <c r="I25" s="5">
        <f t="shared" si="3"/>
        <v>4.3478260869565216E-2</v>
      </c>
      <c r="K25" s="7" t="s">
        <v>9</v>
      </c>
      <c r="L25" s="7">
        <v>0.98573625229163242</v>
      </c>
    </row>
    <row r="26" spans="1:19" x14ac:dyDescent="0.2">
      <c r="A26">
        <v>13</v>
      </c>
      <c r="C26">
        <v>0</v>
      </c>
      <c r="D26">
        <v>205</v>
      </c>
      <c r="E26">
        <v>205</v>
      </c>
      <c r="H26" s="5">
        <f t="shared" si="3"/>
        <v>3.717472118959108E-2</v>
      </c>
      <c r="I26" s="5">
        <f t="shared" si="3"/>
        <v>4.3478260869565216E-2</v>
      </c>
      <c r="K26" s="7" t="s">
        <v>10</v>
      </c>
      <c r="L26" s="7">
        <v>4.0912116231314501E-3</v>
      </c>
    </row>
    <row r="27" spans="1:19" ht="13.5" thickBot="1" x14ac:dyDescent="0.25">
      <c r="A27">
        <v>14</v>
      </c>
      <c r="C27">
        <v>1</v>
      </c>
      <c r="H27" s="5">
        <f t="shared" si="3"/>
        <v>4.6620046620046623E-2</v>
      </c>
      <c r="I27" s="5">
        <f t="shared" si="3"/>
        <v>4.4444444444444446E-2</v>
      </c>
      <c r="K27" s="8" t="s">
        <v>11</v>
      </c>
      <c r="L27" s="8">
        <v>17</v>
      </c>
    </row>
    <row r="28" spans="1:19" x14ac:dyDescent="0.2">
      <c r="A28">
        <v>15</v>
      </c>
      <c r="B28">
        <v>3</v>
      </c>
      <c r="C28">
        <v>0</v>
      </c>
      <c r="D28">
        <v>246</v>
      </c>
      <c r="E28">
        <v>254</v>
      </c>
      <c r="H28" s="5">
        <f t="shared" si="3"/>
        <v>4.7058823529411764E-2</v>
      </c>
      <c r="I28" s="5">
        <f t="shared" si="3"/>
        <v>4.4444444444444446E-2</v>
      </c>
    </row>
    <row r="29" spans="1:19" ht="13.5" thickBot="1" x14ac:dyDescent="0.25">
      <c r="A29">
        <v>16</v>
      </c>
      <c r="B29">
        <v>4</v>
      </c>
      <c r="C29">
        <v>0</v>
      </c>
      <c r="D29">
        <v>278</v>
      </c>
      <c r="E29">
        <v>289</v>
      </c>
      <c r="H29" s="5">
        <f t="shared" si="3"/>
        <v>3.6900369003690037E-2</v>
      </c>
      <c r="I29" s="5">
        <f t="shared" si="3"/>
        <v>4.4444444444444446E-2</v>
      </c>
      <c r="K29" t="s">
        <v>12</v>
      </c>
    </row>
    <row r="30" spans="1:19" x14ac:dyDescent="0.2">
      <c r="A30">
        <v>17</v>
      </c>
      <c r="C30">
        <v>0</v>
      </c>
      <c r="D30">
        <v>212</v>
      </c>
      <c r="E30">
        <v>203</v>
      </c>
      <c r="H30" s="5">
        <f t="shared" si="3"/>
        <v>4.0160642570281124E-2</v>
      </c>
      <c r="I30" s="5">
        <f t="shared" si="3"/>
        <v>4.5454545454545456E-2</v>
      </c>
      <c r="K30" s="9"/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</row>
    <row r="31" spans="1:19" x14ac:dyDescent="0.2">
      <c r="A31" s="2">
        <v>18</v>
      </c>
      <c r="B31" s="2"/>
      <c r="C31">
        <v>0</v>
      </c>
      <c r="D31" s="2">
        <v>249</v>
      </c>
      <c r="E31" s="2">
        <v>245</v>
      </c>
      <c r="F31" s="2"/>
      <c r="H31" s="5">
        <f t="shared" si="3"/>
        <v>3.717472118959108E-2</v>
      </c>
      <c r="I31" s="5">
        <f t="shared" si="3"/>
        <v>4.5454545454545456E-2</v>
      </c>
      <c r="K31" s="7" t="s">
        <v>18</v>
      </c>
      <c r="L31" s="7">
        <v>1</v>
      </c>
      <c r="M31" s="7">
        <v>1.8524374119969555E-2</v>
      </c>
      <c r="N31" s="7">
        <v>1.8524374119969555E-2</v>
      </c>
      <c r="O31" s="7">
        <v>1106.7248318696636</v>
      </c>
      <c r="P31" s="7">
        <v>1.8020886635402976E-15</v>
      </c>
    </row>
    <row r="32" spans="1:19" x14ac:dyDescent="0.2">
      <c r="A32">
        <v>19</v>
      </c>
      <c r="C32">
        <v>0</v>
      </c>
      <c r="D32">
        <v>253</v>
      </c>
      <c r="E32">
        <v>251</v>
      </c>
      <c r="H32" s="5">
        <f t="shared" si="3"/>
        <v>4.1067761806981518E-2</v>
      </c>
      <c r="I32" s="5">
        <f t="shared" si="3"/>
        <v>4.5454545454545456E-2</v>
      </c>
      <c r="K32" s="7" t="s">
        <v>19</v>
      </c>
      <c r="L32" s="7">
        <v>15</v>
      </c>
      <c r="M32" s="7">
        <v>2.5107018817868807E-4</v>
      </c>
      <c r="N32" s="7">
        <v>1.673801254524587E-5</v>
      </c>
      <c r="O32" s="7"/>
      <c r="P32" s="7"/>
    </row>
    <row r="33" spans="1:19" ht="13.5" thickBot="1" x14ac:dyDescent="0.25">
      <c r="A33">
        <v>22</v>
      </c>
      <c r="C33">
        <v>0</v>
      </c>
      <c r="D33">
        <v>222</v>
      </c>
      <c r="E33">
        <v>217</v>
      </c>
      <c r="H33" s="5">
        <f t="shared" si="3"/>
        <v>5.1150895140664961E-2</v>
      </c>
      <c r="I33" s="5">
        <f t="shared" si="3"/>
        <v>4.878048780487805E-2</v>
      </c>
      <c r="K33" s="8" t="s">
        <v>20</v>
      </c>
      <c r="L33" s="8">
        <v>16</v>
      </c>
      <c r="M33" s="8">
        <v>1.8775444308148242E-2</v>
      </c>
      <c r="N33" s="8"/>
      <c r="O33" s="8"/>
      <c r="P33" s="8"/>
    </row>
    <row r="34" spans="1:19" ht="13.5" thickBot="1" x14ac:dyDescent="0.25">
      <c r="A34">
        <v>23</v>
      </c>
      <c r="C34">
        <v>0</v>
      </c>
      <c r="D34">
        <v>227</v>
      </c>
      <c r="E34">
        <v>228</v>
      </c>
      <c r="H34" s="5">
        <f t="shared" si="3"/>
        <v>4.4247787610619468E-2</v>
      </c>
      <c r="I34" s="5">
        <f t="shared" si="3"/>
        <v>5.4054054054054057E-2</v>
      </c>
    </row>
    <row r="35" spans="1:19" x14ac:dyDescent="0.2">
      <c r="A35">
        <v>24</v>
      </c>
      <c r="C35">
        <v>0</v>
      </c>
      <c r="D35">
        <v>147</v>
      </c>
      <c r="E35">
        <v>146</v>
      </c>
      <c r="H35" s="5">
        <f t="shared" si="3"/>
        <v>6.9930069930069921E-2</v>
      </c>
      <c r="I35" s="5">
        <f t="shared" si="3"/>
        <v>6.4516129032258063E-2</v>
      </c>
      <c r="K35" s="9"/>
      <c r="L35" s="9" t="s">
        <v>21</v>
      </c>
      <c r="M35" s="9" t="s">
        <v>10</v>
      </c>
      <c r="N35" s="9" t="s">
        <v>22</v>
      </c>
      <c r="O35" s="9" t="s">
        <v>23</v>
      </c>
      <c r="P35" s="9" t="s">
        <v>24</v>
      </c>
      <c r="Q35" s="9" t="s">
        <v>25</v>
      </c>
      <c r="R35" s="9" t="s">
        <v>26</v>
      </c>
      <c r="S35" s="9" t="s">
        <v>27</v>
      </c>
    </row>
    <row r="36" spans="1:19" x14ac:dyDescent="0.2">
      <c r="A36">
        <v>25</v>
      </c>
      <c r="B36">
        <v>5</v>
      </c>
      <c r="C36">
        <v>0</v>
      </c>
      <c r="D36">
        <v>202</v>
      </c>
      <c r="E36">
        <v>199</v>
      </c>
      <c r="H36" s="5">
        <f t="shared" si="3"/>
        <v>0.12269938650306748</v>
      </c>
      <c r="I36" s="5">
        <f t="shared" si="3"/>
        <v>8.6956521739130432E-2</v>
      </c>
      <c r="K36" s="7" t="s">
        <v>28</v>
      </c>
      <c r="L36" s="7">
        <v>1.8735554564004865E-2</v>
      </c>
      <c r="M36" s="7">
        <v>1.50707842039513E-3</v>
      </c>
      <c r="N36" s="7">
        <v>12.431705152471579</v>
      </c>
      <c r="O36" s="7">
        <v>2.6627475237932702E-9</v>
      </c>
      <c r="P36" s="7">
        <v>1.5523290975075675E-2</v>
      </c>
      <c r="Q36" s="7">
        <v>2.1947818152934055E-2</v>
      </c>
      <c r="R36" s="7">
        <v>1.5523290975075675E-2</v>
      </c>
      <c r="S36" s="7">
        <v>2.1947818152934055E-2</v>
      </c>
    </row>
    <row r="37" spans="1:19" ht="13.5" thickBot="1" x14ac:dyDescent="0.25">
      <c r="A37">
        <v>26</v>
      </c>
      <c r="B37">
        <v>6</v>
      </c>
      <c r="C37">
        <v>0</v>
      </c>
      <c r="D37">
        <v>207</v>
      </c>
      <c r="E37">
        <v>195</v>
      </c>
      <c r="H37" s="5">
        <f>1/H18</f>
        <v>0.24691358024691359</v>
      </c>
      <c r="I37" s="5">
        <f>1/I18</f>
        <v>0.18181818181818182</v>
      </c>
      <c r="K37" s="8" t="s">
        <v>29</v>
      </c>
      <c r="L37" s="8">
        <v>0.64211735042396767</v>
      </c>
      <c r="M37" s="8">
        <v>1.9301656291067344E-2</v>
      </c>
      <c r="N37" s="8">
        <v>33.267474083099003</v>
      </c>
      <c r="O37" s="8">
        <v>1.8020886635402952E-15</v>
      </c>
      <c r="P37" s="8">
        <v>0.60097681860375507</v>
      </c>
      <c r="Q37" s="8">
        <v>0.68325788224418027</v>
      </c>
      <c r="R37" s="8">
        <v>0.60097681860375507</v>
      </c>
      <c r="S37" s="8">
        <v>0.68325788224418027</v>
      </c>
    </row>
    <row r="38" spans="1:19" x14ac:dyDescent="0.2">
      <c r="A38">
        <v>27</v>
      </c>
      <c r="C38">
        <v>0</v>
      </c>
      <c r="D38">
        <v>223</v>
      </c>
      <c r="E38">
        <v>229</v>
      </c>
      <c r="H38" s="5"/>
    </row>
    <row r="39" spans="1:19" x14ac:dyDescent="0.2">
      <c r="A39">
        <v>28</v>
      </c>
      <c r="C39">
        <v>1</v>
      </c>
      <c r="H39" s="5"/>
    </row>
    <row r="40" spans="1:19" x14ac:dyDescent="0.2">
      <c r="A40">
        <v>29</v>
      </c>
      <c r="C40">
        <v>0</v>
      </c>
      <c r="D40">
        <v>162</v>
      </c>
      <c r="E40">
        <v>185</v>
      </c>
      <c r="H40" s="5"/>
    </row>
    <row r="41" spans="1:19" x14ac:dyDescent="0.2">
      <c r="A41">
        <v>30</v>
      </c>
      <c r="B41">
        <v>6</v>
      </c>
      <c r="C41">
        <v>0</v>
      </c>
      <c r="D41">
        <v>239</v>
      </c>
      <c r="E41">
        <v>251</v>
      </c>
      <c r="H41" s="5"/>
    </row>
    <row r="42" spans="1:19" x14ac:dyDescent="0.2">
      <c r="A42">
        <v>34</v>
      </c>
      <c r="C42">
        <v>0</v>
      </c>
      <c r="D42">
        <v>225</v>
      </c>
      <c r="E42">
        <v>234</v>
      </c>
    </row>
    <row r="43" spans="1:19" x14ac:dyDescent="0.2">
      <c r="A43">
        <v>35</v>
      </c>
      <c r="B43">
        <v>7</v>
      </c>
      <c r="C43">
        <v>0</v>
      </c>
      <c r="D43">
        <v>241</v>
      </c>
      <c r="E43">
        <v>244</v>
      </c>
    </row>
    <row r="44" spans="1:19" x14ac:dyDescent="0.2">
      <c r="A44">
        <v>36</v>
      </c>
      <c r="B44">
        <v>8</v>
      </c>
      <c r="C44">
        <v>0</v>
      </c>
      <c r="D44">
        <v>221</v>
      </c>
      <c r="E44">
        <v>218</v>
      </c>
    </row>
    <row r="45" spans="1:19" x14ac:dyDescent="0.2">
      <c r="A45">
        <v>37</v>
      </c>
      <c r="C45">
        <v>0</v>
      </c>
      <c r="D45">
        <v>230</v>
      </c>
      <c r="E45">
        <v>222</v>
      </c>
    </row>
    <row r="46" spans="1:19" x14ac:dyDescent="0.2">
      <c r="A46">
        <v>38</v>
      </c>
      <c r="C46">
        <v>0</v>
      </c>
      <c r="D46">
        <v>237</v>
      </c>
      <c r="E46">
        <v>229</v>
      </c>
    </row>
    <row r="47" spans="1:19" x14ac:dyDescent="0.2">
      <c r="A47">
        <v>40</v>
      </c>
      <c r="B47">
        <v>8</v>
      </c>
      <c r="C47">
        <v>0</v>
      </c>
      <c r="D47">
        <v>214</v>
      </c>
      <c r="E47">
        <v>223</v>
      </c>
    </row>
    <row r="48" spans="1:19" x14ac:dyDescent="0.2">
      <c r="A48">
        <v>41</v>
      </c>
      <c r="B48">
        <v>4</v>
      </c>
      <c r="C48">
        <v>0</v>
      </c>
      <c r="D48">
        <v>281</v>
      </c>
      <c r="E48">
        <v>289</v>
      </c>
    </row>
    <row r="49" spans="1:5" x14ac:dyDescent="0.2">
      <c r="A49">
        <v>42</v>
      </c>
      <c r="C49">
        <v>0</v>
      </c>
      <c r="D49">
        <v>215</v>
      </c>
      <c r="E49">
        <v>213</v>
      </c>
    </row>
    <row r="50" spans="1:5" x14ac:dyDescent="0.2">
      <c r="A50">
        <v>43</v>
      </c>
      <c r="C50">
        <v>0</v>
      </c>
      <c r="D50">
        <v>194</v>
      </c>
      <c r="E50">
        <v>187</v>
      </c>
    </row>
    <row r="51" spans="1:5" x14ac:dyDescent="0.2">
      <c r="A51">
        <v>44</v>
      </c>
      <c r="C51">
        <v>0</v>
      </c>
      <c r="D51">
        <v>248</v>
      </c>
      <c r="E51">
        <v>247</v>
      </c>
    </row>
    <row r="52" spans="1:5" x14ac:dyDescent="0.2">
      <c r="A52">
        <v>45</v>
      </c>
      <c r="B52">
        <v>9</v>
      </c>
      <c r="C52">
        <v>0</v>
      </c>
      <c r="D52">
        <v>258</v>
      </c>
      <c r="E52">
        <v>259</v>
      </c>
    </row>
    <row r="53" spans="1:5" x14ac:dyDescent="0.2">
      <c r="A53">
        <v>46</v>
      </c>
      <c r="B53">
        <v>10</v>
      </c>
      <c r="C53">
        <v>0</v>
      </c>
      <c r="D53">
        <v>246</v>
      </c>
      <c r="E53">
        <v>258</v>
      </c>
    </row>
    <row r="54" spans="1:5" x14ac:dyDescent="0.2">
      <c r="A54">
        <v>47</v>
      </c>
      <c r="C54">
        <v>0</v>
      </c>
      <c r="D54">
        <v>197</v>
      </c>
      <c r="E54">
        <v>211</v>
      </c>
    </row>
    <row r="55" spans="1:5" x14ac:dyDescent="0.2">
      <c r="A55">
        <v>48</v>
      </c>
      <c r="C55">
        <v>0</v>
      </c>
      <c r="D55">
        <v>215</v>
      </c>
      <c r="E55">
        <v>213</v>
      </c>
    </row>
    <row r="56" spans="1:5" x14ac:dyDescent="0.2">
      <c r="A56">
        <v>49</v>
      </c>
      <c r="C56">
        <v>0</v>
      </c>
      <c r="D56">
        <v>249</v>
      </c>
      <c r="E56">
        <v>236</v>
      </c>
    </row>
    <row r="57" spans="1:5" x14ac:dyDescent="0.2">
      <c r="A57">
        <v>50</v>
      </c>
      <c r="C57">
        <v>1</v>
      </c>
    </row>
    <row r="58" spans="1:5" x14ac:dyDescent="0.2">
      <c r="A58">
        <v>51</v>
      </c>
      <c r="C58">
        <v>1</v>
      </c>
    </row>
    <row r="59" spans="1:5" x14ac:dyDescent="0.2">
      <c r="A59">
        <v>53</v>
      </c>
      <c r="C59">
        <v>0</v>
      </c>
      <c r="D59">
        <v>292</v>
      </c>
      <c r="E59">
        <v>283</v>
      </c>
    </row>
    <row r="60" spans="1:5" x14ac:dyDescent="0.2">
      <c r="A60">
        <v>54</v>
      </c>
      <c r="C60">
        <v>0</v>
      </c>
      <c r="D60">
        <v>242</v>
      </c>
      <c r="E60">
        <v>230</v>
      </c>
    </row>
    <row r="61" spans="1:5" x14ac:dyDescent="0.2">
      <c r="A61">
        <v>55</v>
      </c>
      <c r="B61">
        <v>11</v>
      </c>
      <c r="C61">
        <v>0</v>
      </c>
      <c r="D61">
        <v>273</v>
      </c>
      <c r="E61">
        <v>257</v>
      </c>
    </row>
    <row r="62" spans="1:5" x14ac:dyDescent="0.2">
      <c r="A62">
        <v>56</v>
      </c>
      <c r="B62">
        <v>12</v>
      </c>
      <c r="C62">
        <v>0</v>
      </c>
      <c r="D62">
        <v>141</v>
      </c>
      <c r="E62">
        <v>140</v>
      </c>
    </row>
    <row r="63" spans="1:5" x14ac:dyDescent="0.2">
      <c r="A63">
        <v>57</v>
      </c>
      <c r="C63">
        <v>0</v>
      </c>
      <c r="D63">
        <v>231</v>
      </c>
      <c r="E63">
        <v>225</v>
      </c>
    </row>
    <row r="64" spans="1:5" x14ac:dyDescent="0.2">
      <c r="A64">
        <v>59</v>
      </c>
      <c r="C64">
        <v>0</v>
      </c>
      <c r="D64">
        <v>212</v>
      </c>
      <c r="E64">
        <v>208</v>
      </c>
    </row>
    <row r="65" spans="1:5" x14ac:dyDescent="0.2">
      <c r="A65">
        <v>60</v>
      </c>
      <c r="B65">
        <v>12</v>
      </c>
      <c r="C65">
        <v>0</v>
      </c>
      <c r="D65">
        <v>257</v>
      </c>
      <c r="E65">
        <v>254</v>
      </c>
    </row>
    <row r="66" spans="1:5" x14ac:dyDescent="0.2">
      <c r="A66">
        <v>61</v>
      </c>
      <c r="B66">
        <v>13</v>
      </c>
      <c r="C66">
        <v>0</v>
      </c>
      <c r="D66">
        <v>227</v>
      </c>
      <c r="E66">
        <v>227</v>
      </c>
    </row>
    <row r="67" spans="1:5" x14ac:dyDescent="0.2">
      <c r="A67">
        <v>62</v>
      </c>
      <c r="C67">
        <v>0</v>
      </c>
      <c r="D67">
        <v>284</v>
      </c>
      <c r="E67">
        <v>279</v>
      </c>
    </row>
    <row r="68" spans="1:5" x14ac:dyDescent="0.2">
      <c r="A68">
        <v>63</v>
      </c>
      <c r="C68">
        <v>1</v>
      </c>
    </row>
    <row r="69" spans="1:5" x14ac:dyDescent="0.2">
      <c r="A69">
        <v>65</v>
      </c>
      <c r="B69">
        <v>13</v>
      </c>
      <c r="C69">
        <v>0</v>
      </c>
      <c r="D69">
        <v>240</v>
      </c>
      <c r="E69">
        <v>235</v>
      </c>
    </row>
    <row r="70" spans="1:5" x14ac:dyDescent="0.2">
      <c r="A70">
        <v>66</v>
      </c>
      <c r="B70">
        <v>14</v>
      </c>
      <c r="C70">
        <v>0</v>
      </c>
      <c r="D70">
        <v>290</v>
      </c>
      <c r="E70">
        <v>289</v>
      </c>
    </row>
    <row r="71" spans="1:5" x14ac:dyDescent="0.2">
      <c r="A71">
        <v>67</v>
      </c>
      <c r="C71">
        <v>0</v>
      </c>
      <c r="D71">
        <v>270</v>
      </c>
      <c r="E71">
        <v>274</v>
      </c>
    </row>
    <row r="72" spans="1:5" x14ac:dyDescent="0.2">
      <c r="A72">
        <v>68</v>
      </c>
      <c r="C72">
        <v>0</v>
      </c>
      <c r="D72">
        <v>188</v>
      </c>
      <c r="E72">
        <v>198</v>
      </c>
    </row>
    <row r="73" spans="1:5" x14ac:dyDescent="0.2">
      <c r="A73">
        <v>69</v>
      </c>
      <c r="C73">
        <v>0</v>
      </c>
      <c r="D73">
        <v>170</v>
      </c>
      <c r="E73">
        <v>155</v>
      </c>
    </row>
    <row r="74" spans="1:5" x14ac:dyDescent="0.2">
      <c r="A74">
        <v>70</v>
      </c>
      <c r="B74">
        <v>14</v>
      </c>
      <c r="C74">
        <v>0</v>
      </c>
      <c r="D74">
        <v>235</v>
      </c>
      <c r="E74">
        <v>239</v>
      </c>
    </row>
    <row r="75" spans="1:5" x14ac:dyDescent="0.2">
      <c r="A75">
        <v>72</v>
      </c>
      <c r="C75">
        <v>0</v>
      </c>
      <c r="D75">
        <v>198</v>
      </c>
      <c r="E75">
        <v>211</v>
      </c>
    </row>
    <row r="76" spans="1:5" x14ac:dyDescent="0.2">
      <c r="A76">
        <v>74</v>
      </c>
      <c r="C76">
        <v>0</v>
      </c>
      <c r="D76">
        <v>244</v>
      </c>
      <c r="E76">
        <v>236</v>
      </c>
    </row>
    <row r="77" spans="1:5" x14ac:dyDescent="0.2">
      <c r="A77">
        <v>75</v>
      </c>
      <c r="B77">
        <v>17</v>
      </c>
      <c r="C77">
        <v>0</v>
      </c>
      <c r="D77">
        <v>236</v>
      </c>
      <c r="E77">
        <v>240</v>
      </c>
    </row>
    <row r="78" spans="1:5" x14ac:dyDescent="0.2">
      <c r="A78">
        <v>76</v>
      </c>
      <c r="B78">
        <v>16</v>
      </c>
      <c r="C78">
        <v>0</v>
      </c>
      <c r="D78">
        <v>226</v>
      </c>
      <c r="E78">
        <v>218</v>
      </c>
    </row>
    <row r="79" spans="1:5" x14ac:dyDescent="0.2">
      <c r="A79">
        <v>77</v>
      </c>
      <c r="C79">
        <v>0</v>
      </c>
      <c r="D79">
        <v>179</v>
      </c>
      <c r="E79">
        <v>171</v>
      </c>
    </row>
    <row r="80" spans="1:5" x14ac:dyDescent="0.2">
      <c r="A80">
        <v>78</v>
      </c>
      <c r="C80">
        <v>0</v>
      </c>
      <c r="D80">
        <v>294</v>
      </c>
      <c r="E80">
        <v>301</v>
      </c>
    </row>
    <row r="81" spans="1:5" x14ac:dyDescent="0.2">
      <c r="A81">
        <v>79</v>
      </c>
      <c r="C81">
        <v>0</v>
      </c>
      <c r="D81">
        <v>182</v>
      </c>
      <c r="E81">
        <v>190</v>
      </c>
    </row>
  </sheetData>
  <autoFilter ref="A1:Y81"/>
  <sortState ref="A2:F81">
    <sortCondition descending="1" ref="F2:F81"/>
  </sortState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Susana Barreiro</cp:lastModifiedBy>
  <dcterms:created xsi:type="dcterms:W3CDTF">2020-03-17T22:05:14Z</dcterms:created>
  <dcterms:modified xsi:type="dcterms:W3CDTF">2020-03-28T22:44:31Z</dcterms:modified>
</cp:coreProperties>
</file>