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 Fradinho\Desktop\ISA\AULAS\REA_2020-2021\Resultados Aulas\"/>
    </mc:Choice>
  </mc:AlternateContent>
  <xr:revisionPtr revIDLastSave="0" documentId="13_ncr:1_{0FAA6564-A22B-4255-BDFD-7BD09550D6D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Gelatina" sheetId="1" r:id="rId1"/>
    <sheet name="Relatório" sheetId="2" r:id="rId2"/>
  </sheets>
  <calcPr calcId="191029"/>
</workbook>
</file>

<file path=xl/calcChain.xml><?xml version="1.0" encoding="utf-8"?>
<calcChain xmlns="http://schemas.openxmlformats.org/spreadsheetml/2006/main">
  <c r="AB36" i="1" l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2" i="1"/>
</calcChain>
</file>

<file path=xl/sharedStrings.xml><?xml version="1.0" encoding="utf-8"?>
<sst xmlns="http://schemas.openxmlformats.org/spreadsheetml/2006/main" count="36" uniqueCount="25">
  <si>
    <t>Varrimento de Frequências</t>
  </si>
  <si>
    <t>Varrimento de tensões</t>
  </si>
  <si>
    <t>Sensor: C35/2° Ti</t>
  </si>
  <si>
    <t>t (Pa)</t>
  </si>
  <si>
    <t>G' (Pa)</t>
  </si>
  <si>
    <t>G" (Pa)</t>
  </si>
  <si>
    <t>f (Hz)</t>
  </si>
  <si>
    <t xml:space="preserve">Condições dos ensaios: </t>
  </si>
  <si>
    <t>Gelatina convencional</t>
  </si>
  <si>
    <t>G'' (Pa)</t>
  </si>
  <si>
    <t>T (°C)</t>
  </si>
  <si>
    <t>Varrimento de Temperatura (Rampa de Aquecimento)</t>
  </si>
  <si>
    <t>5-40ºC (taxa aq. 2ºC/min)</t>
  </si>
  <si>
    <t>tan delta</t>
  </si>
  <si>
    <t>Condições do ensaio:</t>
  </si>
  <si>
    <t>1) 0.000 Pa; t 5.00 min;  T 5 °C ;</t>
  </si>
  <si>
    <t>2) 0.01000 Hz - 100.0 Hz; T 5ºC; tensão?</t>
  </si>
  <si>
    <t>1) 0.000 Pa; t 5.00 min;  T 5°C ;</t>
  </si>
  <si>
    <t>2) 0.0010 Pa - 1.000E+03 Pa; f 1.000 Hz; T 5°C</t>
  </si>
  <si>
    <t>Tratamento de resultados:</t>
  </si>
  <si>
    <t>1. Gráfico com varrimento de temperatura, indicando a temperatura de fusão</t>
  </si>
  <si>
    <t>2. Gráfico com varrimento de tensões</t>
  </si>
  <si>
    <t>4. Comentem os resultados obtidos com base na literatura</t>
  </si>
  <si>
    <t>5. Comentem os resultados dos espetros das maioneses e gelatina</t>
  </si>
  <si>
    <t>3. Varrimento de frequências (todas as réplicas), indicando módulo plateau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</si>
</sst>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opLeftCell="A24" workbookViewId="0">
      <selection activeCell="H38" sqref="H38"/>
    </sheetView>
  </sheetViews>
  <sheetFormatPr defaultRowHeight="14.4" x14ac:dyDescent="0.3"/>
  <cols>
    <col min="6" max="6" width="12" customWidth="1"/>
  </cols>
  <sheetData>
    <row r="1" spans="1:28" ht="18" x14ac:dyDescent="0.35">
      <c r="A1" s="1" t="s">
        <v>8</v>
      </c>
    </row>
    <row r="3" spans="1:28" x14ac:dyDescent="0.3">
      <c r="A3" t="s">
        <v>2</v>
      </c>
    </row>
    <row r="5" spans="1:28" x14ac:dyDescent="0.3">
      <c r="H5" s="3"/>
      <c r="I5" s="3"/>
      <c r="J5" s="3"/>
      <c r="K5" s="3"/>
      <c r="L5" s="3"/>
      <c r="M5" s="3"/>
      <c r="N5" s="3"/>
    </row>
    <row r="6" spans="1:28" x14ac:dyDescent="0.3">
      <c r="B6" s="8" t="s">
        <v>11</v>
      </c>
      <c r="C6" s="9"/>
      <c r="D6" s="8"/>
      <c r="E6" s="8"/>
      <c r="F6" s="9"/>
      <c r="H6" s="6"/>
      <c r="I6" s="7" t="s">
        <v>1</v>
      </c>
      <c r="J6" s="7"/>
      <c r="K6" s="7"/>
      <c r="L6" s="15"/>
      <c r="M6" s="4"/>
      <c r="N6" s="4"/>
      <c r="O6" s="18" t="s">
        <v>0</v>
      </c>
      <c r="P6" s="18"/>
      <c r="Q6" s="18"/>
      <c r="R6" s="18"/>
      <c r="S6" s="18"/>
      <c r="T6" s="18"/>
      <c r="U6" s="18"/>
    </row>
    <row r="7" spans="1:28" x14ac:dyDescent="0.3">
      <c r="B7" s="10"/>
      <c r="C7" s="8" t="s">
        <v>12</v>
      </c>
      <c r="D7" s="8"/>
      <c r="E7" s="8"/>
      <c r="F7" s="9"/>
      <c r="I7" s="4"/>
      <c r="J7" s="4"/>
      <c r="K7" s="4"/>
      <c r="L7" s="5"/>
      <c r="O7" t="s">
        <v>14</v>
      </c>
    </row>
    <row r="8" spans="1:28" x14ac:dyDescent="0.3">
      <c r="H8" t="s">
        <v>7</v>
      </c>
      <c r="P8" t="s">
        <v>15</v>
      </c>
    </row>
    <row r="9" spans="1:28" x14ac:dyDescent="0.3">
      <c r="B9" s="5" t="s">
        <v>10</v>
      </c>
      <c r="C9" s="5" t="s">
        <v>4</v>
      </c>
      <c r="D9" s="5" t="s">
        <v>5</v>
      </c>
      <c r="H9" t="s">
        <v>17</v>
      </c>
      <c r="P9" t="s">
        <v>16</v>
      </c>
    </row>
    <row r="10" spans="1:28" x14ac:dyDescent="0.3">
      <c r="B10">
        <v>4.8570000000000002</v>
      </c>
      <c r="C10">
        <v>366.5</v>
      </c>
      <c r="D10">
        <v>6.4029999999999996</v>
      </c>
      <c r="E10" s="2"/>
      <c r="G10" s="2"/>
      <c r="H10" t="s">
        <v>18</v>
      </c>
      <c r="M10" s="2"/>
      <c r="N10" s="2"/>
    </row>
    <row r="11" spans="1:28" x14ac:dyDescent="0.3">
      <c r="B11">
        <v>5.6079999999999997</v>
      </c>
      <c r="C11">
        <v>370.4</v>
      </c>
      <c r="D11">
        <v>6.8579999999999997</v>
      </c>
      <c r="O11" s="5" t="s">
        <v>6</v>
      </c>
      <c r="P11" s="5" t="s">
        <v>4</v>
      </c>
      <c r="Q11" s="5" t="s">
        <v>9</v>
      </c>
      <c r="R11" s="5" t="s">
        <v>13</v>
      </c>
      <c r="S11" s="5"/>
      <c r="T11" s="5" t="s">
        <v>6</v>
      </c>
      <c r="U11" s="5" t="s">
        <v>4</v>
      </c>
      <c r="V11" s="5" t="s">
        <v>9</v>
      </c>
      <c r="W11" s="5" t="s">
        <v>13</v>
      </c>
      <c r="Y11" s="5" t="s">
        <v>6</v>
      </c>
      <c r="Z11" s="5" t="s">
        <v>4</v>
      </c>
      <c r="AA11" s="5" t="s">
        <v>9</v>
      </c>
      <c r="AB11" s="5" t="s">
        <v>13</v>
      </c>
    </row>
    <row r="12" spans="1:28" x14ac:dyDescent="0.3">
      <c r="B12">
        <v>6.6550000000000002</v>
      </c>
      <c r="C12">
        <v>374.5</v>
      </c>
      <c r="D12">
        <v>7.1710000000000003</v>
      </c>
      <c r="H12" s="16" t="s">
        <v>3</v>
      </c>
      <c r="I12" s="16" t="s">
        <v>4</v>
      </c>
      <c r="J12" s="16" t="s">
        <v>5</v>
      </c>
      <c r="O12" s="11">
        <v>0.01</v>
      </c>
      <c r="P12" s="11">
        <v>214.7</v>
      </c>
      <c r="Q12" s="11">
        <v>9.8219999999999992</v>
      </c>
      <c r="R12" s="14">
        <f>Q12/P12</f>
        <v>4.5747554727526778E-2</v>
      </c>
      <c r="S12" s="13"/>
      <c r="T12" s="12">
        <v>0.01</v>
      </c>
      <c r="U12" s="12">
        <v>285.8</v>
      </c>
      <c r="V12" s="12">
        <v>10.94</v>
      </c>
      <c r="W12" s="14">
        <f>V12/U12</f>
        <v>3.8278516445066475E-2</v>
      </c>
      <c r="Y12" s="12">
        <v>0.01</v>
      </c>
      <c r="Z12" s="12">
        <v>225.3</v>
      </c>
      <c r="AA12" s="12">
        <v>10.35</v>
      </c>
      <c r="AB12" s="14">
        <f>AA12/Z12</f>
        <v>4.5938748335552594E-2</v>
      </c>
    </row>
    <row r="13" spans="1:28" x14ac:dyDescent="0.3">
      <c r="B13">
        <v>7.3220000000000001</v>
      </c>
      <c r="C13">
        <v>376.7</v>
      </c>
      <c r="D13">
        <v>6.141</v>
      </c>
      <c r="H13" s="17">
        <v>1E-3</v>
      </c>
      <c r="I13" s="17">
        <v>2866</v>
      </c>
      <c r="J13" s="17">
        <v>2016</v>
      </c>
      <c r="O13" s="11">
        <v>1.468E-2</v>
      </c>
      <c r="P13" s="11">
        <v>231.2</v>
      </c>
      <c r="Q13" s="11">
        <v>8.33</v>
      </c>
      <c r="R13" s="14">
        <f t="shared" ref="R13:R36" si="0">Q13/P13</f>
        <v>3.6029411764705886E-2</v>
      </c>
      <c r="S13" s="13"/>
      <c r="T13" s="12">
        <v>1.468E-2</v>
      </c>
      <c r="U13" s="12">
        <v>306.7</v>
      </c>
      <c r="V13" s="12">
        <v>7.58</v>
      </c>
      <c r="W13" s="14">
        <f t="shared" ref="W13:W36" si="1">V13/U13</f>
        <v>2.4714704923377896E-2</v>
      </c>
      <c r="Y13" s="12">
        <v>1.468E-2</v>
      </c>
      <c r="Z13" s="12">
        <v>256.60000000000002</v>
      </c>
      <c r="AA13" s="12">
        <v>7.556</v>
      </c>
      <c r="AB13" s="14">
        <f t="shared" ref="AB13:AB36" si="2">AA13/Z13</f>
        <v>2.9446609508963363E-2</v>
      </c>
    </row>
    <row r="14" spans="1:28" x14ac:dyDescent="0.3">
      <c r="B14">
        <v>8.0299999999999994</v>
      </c>
      <c r="C14">
        <v>377.3</v>
      </c>
      <c r="D14">
        <v>6.7850000000000001</v>
      </c>
      <c r="H14" s="17">
        <v>1.745E-3</v>
      </c>
      <c r="I14" s="17">
        <v>408.1</v>
      </c>
      <c r="J14" s="17">
        <v>611.4</v>
      </c>
      <c r="O14" s="11">
        <v>2.154E-2</v>
      </c>
      <c r="P14" s="11">
        <v>241.4</v>
      </c>
      <c r="Q14" s="11">
        <v>6.35</v>
      </c>
      <c r="R14" s="14">
        <f t="shared" si="0"/>
        <v>2.6304888152444073E-2</v>
      </c>
      <c r="S14" s="13"/>
      <c r="T14" s="12">
        <v>2.154E-2</v>
      </c>
      <c r="U14" s="12">
        <v>319.8</v>
      </c>
      <c r="V14" s="12">
        <v>6.7720000000000002</v>
      </c>
      <c r="W14" s="14">
        <f t="shared" si="1"/>
        <v>2.1175734834271421E-2</v>
      </c>
      <c r="Y14" s="12">
        <v>2.154E-2</v>
      </c>
      <c r="Z14" s="12">
        <v>273.3</v>
      </c>
      <c r="AA14" s="12">
        <v>6.26</v>
      </c>
      <c r="AB14" s="14">
        <f t="shared" si="2"/>
        <v>2.2905232345407974E-2</v>
      </c>
    </row>
    <row r="15" spans="1:28" x14ac:dyDescent="0.3">
      <c r="B15">
        <v>8.7449999999999992</v>
      </c>
      <c r="C15">
        <v>378.4</v>
      </c>
      <c r="D15">
        <v>6.4320000000000004</v>
      </c>
      <c r="H15" s="17">
        <v>3.042E-3</v>
      </c>
      <c r="I15" s="17">
        <v>1040</v>
      </c>
      <c r="J15" s="17">
        <v>769</v>
      </c>
      <c r="O15" s="11">
        <v>3.1620000000000002E-2</v>
      </c>
      <c r="P15" s="11">
        <v>249.3</v>
      </c>
      <c r="Q15" s="11">
        <v>5.7009999999999996</v>
      </c>
      <c r="R15" s="14">
        <f t="shared" si="0"/>
        <v>2.2868030485359004E-2</v>
      </c>
      <c r="S15" s="13"/>
      <c r="T15" s="12">
        <v>3.1620000000000002E-2</v>
      </c>
      <c r="U15" s="12">
        <v>328.5</v>
      </c>
      <c r="V15" s="12">
        <v>6.3170000000000002</v>
      </c>
      <c r="W15" s="14">
        <f t="shared" si="1"/>
        <v>1.9229832572298326E-2</v>
      </c>
      <c r="Y15" s="12">
        <v>3.1620000000000002E-2</v>
      </c>
      <c r="Z15" s="12">
        <v>284</v>
      </c>
      <c r="AA15" s="12">
        <v>5.5549999999999997</v>
      </c>
      <c r="AB15" s="14">
        <f t="shared" si="2"/>
        <v>1.9559859154929575E-2</v>
      </c>
    </row>
    <row r="16" spans="1:28" x14ac:dyDescent="0.3">
      <c r="B16">
        <v>9.3759999999999994</v>
      </c>
      <c r="C16">
        <v>378.8</v>
      </c>
      <c r="D16">
        <v>6.7439999999999998</v>
      </c>
      <c r="H16" s="17">
        <v>5.3030000000000004E-3</v>
      </c>
      <c r="I16" s="17">
        <v>1420</v>
      </c>
      <c r="J16" s="17">
        <v>420.1</v>
      </c>
      <c r="O16" s="11">
        <v>4.6420000000000003E-2</v>
      </c>
      <c r="P16" s="11">
        <v>253.6</v>
      </c>
      <c r="Q16" s="11">
        <v>5.202</v>
      </c>
      <c r="R16" s="14">
        <f t="shared" si="0"/>
        <v>2.0512618296529967E-2</v>
      </c>
      <c r="S16" s="13"/>
      <c r="T16" s="12">
        <v>4.6420000000000003E-2</v>
      </c>
      <c r="U16" s="12">
        <v>334.9</v>
      </c>
      <c r="V16" s="12">
        <v>4.9489999999999998</v>
      </c>
      <c r="W16" s="14">
        <f t="shared" si="1"/>
        <v>1.4777545535980891E-2</v>
      </c>
      <c r="Y16" s="12">
        <v>4.6420000000000003E-2</v>
      </c>
      <c r="Z16" s="12">
        <v>290.89999999999998</v>
      </c>
      <c r="AA16" s="12">
        <v>4.8070000000000004</v>
      </c>
      <c r="AB16" s="14">
        <f t="shared" si="2"/>
        <v>1.6524578893090412E-2</v>
      </c>
    </row>
    <row r="17" spans="2:28" x14ac:dyDescent="0.3">
      <c r="B17">
        <v>10.029999999999999</v>
      </c>
      <c r="C17">
        <v>378</v>
      </c>
      <c r="D17">
        <v>6.5469999999999997</v>
      </c>
      <c r="H17" s="17">
        <v>9.2460000000000007E-3</v>
      </c>
      <c r="I17" s="17">
        <v>1128</v>
      </c>
      <c r="J17" s="17">
        <v>604.70000000000005</v>
      </c>
      <c r="O17" s="11">
        <v>6.8129999999999996E-2</v>
      </c>
      <c r="P17" s="11">
        <v>256.5</v>
      </c>
      <c r="Q17" s="11">
        <v>4.8739999999999997</v>
      </c>
      <c r="R17" s="14">
        <f t="shared" si="0"/>
        <v>1.9001949317738791E-2</v>
      </c>
      <c r="S17" s="13"/>
      <c r="T17" s="12">
        <v>6.8129999999999996E-2</v>
      </c>
      <c r="U17" s="12">
        <v>340.1</v>
      </c>
      <c r="V17" s="12">
        <v>4.7089999999999996</v>
      </c>
      <c r="W17" s="14">
        <f t="shared" si="1"/>
        <v>1.3845927668332841E-2</v>
      </c>
      <c r="Y17" s="12">
        <v>6.8129999999999996E-2</v>
      </c>
      <c r="Z17" s="12">
        <v>296.2</v>
      </c>
      <c r="AA17" s="12">
        <v>4.8090000000000002</v>
      </c>
      <c r="AB17" s="14">
        <f t="shared" si="2"/>
        <v>1.6235651586765699E-2</v>
      </c>
    </row>
    <row r="18" spans="2:28" x14ac:dyDescent="0.3">
      <c r="B18">
        <v>10.8</v>
      </c>
      <c r="C18">
        <v>377.9</v>
      </c>
      <c r="D18">
        <v>5.9660000000000002</v>
      </c>
      <c r="H18" s="17">
        <v>1.6119999999999999E-2</v>
      </c>
      <c r="I18" s="17">
        <v>1312</v>
      </c>
      <c r="J18" s="17">
        <v>234.1</v>
      </c>
      <c r="O18" s="11">
        <v>0.1</v>
      </c>
      <c r="P18" s="11">
        <v>258.5</v>
      </c>
      <c r="Q18" s="11">
        <v>4.6520000000000001</v>
      </c>
      <c r="R18" s="14">
        <f t="shared" si="0"/>
        <v>1.7996131528046421E-2</v>
      </c>
      <c r="S18" s="13"/>
      <c r="T18" s="12">
        <v>0.1</v>
      </c>
      <c r="U18" s="12">
        <v>344.8</v>
      </c>
      <c r="V18" s="12">
        <v>5.2380000000000004</v>
      </c>
      <c r="W18" s="14">
        <f t="shared" si="1"/>
        <v>1.5191415313225059E-2</v>
      </c>
      <c r="Y18" s="12">
        <v>0.1</v>
      </c>
      <c r="Z18" s="12">
        <v>300.2</v>
      </c>
      <c r="AA18" s="12">
        <v>4.5350000000000001</v>
      </c>
      <c r="AB18" s="14">
        <f t="shared" si="2"/>
        <v>1.5106595602931381E-2</v>
      </c>
    </row>
    <row r="19" spans="2:28" x14ac:dyDescent="0.3">
      <c r="B19">
        <v>11.39</v>
      </c>
      <c r="C19">
        <v>376.5</v>
      </c>
      <c r="D19">
        <v>6.4729999999999999</v>
      </c>
      <c r="H19" s="17">
        <v>2.81E-2</v>
      </c>
      <c r="I19" s="17">
        <v>1305</v>
      </c>
      <c r="J19" s="17">
        <v>159.80000000000001</v>
      </c>
      <c r="O19" s="11">
        <v>0.14699999999999999</v>
      </c>
      <c r="P19" s="11">
        <v>260</v>
      </c>
      <c r="Q19" s="11">
        <v>4.5250000000000004</v>
      </c>
      <c r="R19" s="14">
        <f t="shared" si="0"/>
        <v>1.7403846153846155E-2</v>
      </c>
      <c r="S19" s="13"/>
      <c r="T19" s="12">
        <v>0.14699999999999999</v>
      </c>
      <c r="U19" s="12">
        <v>347.7</v>
      </c>
      <c r="V19" s="12">
        <v>4.952</v>
      </c>
      <c r="W19" s="14">
        <f t="shared" si="1"/>
        <v>1.4242162784009204E-2</v>
      </c>
      <c r="Y19" s="12">
        <v>0.14699999999999999</v>
      </c>
      <c r="Z19" s="12">
        <v>303.5</v>
      </c>
      <c r="AA19" s="12">
        <v>4.3579999999999997</v>
      </c>
      <c r="AB19" s="14">
        <f t="shared" si="2"/>
        <v>1.4359143327841844E-2</v>
      </c>
    </row>
    <row r="20" spans="2:28" x14ac:dyDescent="0.3">
      <c r="B20">
        <v>12.45</v>
      </c>
      <c r="C20">
        <v>375</v>
      </c>
      <c r="D20">
        <v>5.9660000000000002</v>
      </c>
      <c r="H20" s="17">
        <v>4.8989999999999999E-2</v>
      </c>
      <c r="I20" s="17">
        <v>1371</v>
      </c>
      <c r="J20" s="17">
        <v>151.19999999999999</v>
      </c>
      <c r="O20" s="11">
        <v>0.215</v>
      </c>
      <c r="P20" s="11">
        <v>261</v>
      </c>
      <c r="Q20" s="11">
        <v>4.2839999999999998</v>
      </c>
      <c r="R20" s="14">
        <f t="shared" si="0"/>
        <v>1.6413793103448274E-2</v>
      </c>
      <c r="S20" s="13"/>
      <c r="T20" s="12">
        <v>0.215</v>
      </c>
      <c r="U20" s="12">
        <v>350.9</v>
      </c>
      <c r="V20" s="12">
        <v>4.8280000000000003</v>
      </c>
      <c r="W20" s="14">
        <f t="shared" si="1"/>
        <v>1.3758905671131378E-2</v>
      </c>
      <c r="Y20" s="12">
        <v>0.215</v>
      </c>
      <c r="Z20" s="12">
        <v>306.7</v>
      </c>
      <c r="AA20" s="12">
        <v>4.5339999999999998</v>
      </c>
      <c r="AB20" s="14">
        <f t="shared" si="2"/>
        <v>1.4783175741767199E-2</v>
      </c>
    </row>
    <row r="21" spans="2:28" x14ac:dyDescent="0.3">
      <c r="B21">
        <v>13.07</v>
      </c>
      <c r="C21">
        <v>372</v>
      </c>
      <c r="D21">
        <v>6.0759999999999996</v>
      </c>
      <c r="H21" s="17">
        <v>8.541E-2</v>
      </c>
      <c r="I21" s="17">
        <v>1365</v>
      </c>
      <c r="J21" s="17">
        <v>172.6</v>
      </c>
      <c r="O21" s="11">
        <v>0.316</v>
      </c>
      <c r="P21" s="11">
        <v>261.8</v>
      </c>
      <c r="Q21" s="11">
        <v>4.5250000000000004</v>
      </c>
      <c r="R21" s="14">
        <f t="shared" si="0"/>
        <v>1.7284186401833462E-2</v>
      </c>
      <c r="S21" s="13"/>
      <c r="T21" s="12">
        <v>0.316</v>
      </c>
      <c r="U21" s="12">
        <v>353</v>
      </c>
      <c r="V21" s="12">
        <v>4.9809999999999999</v>
      </c>
      <c r="W21" s="14">
        <f t="shared" si="1"/>
        <v>1.4110481586402266E-2</v>
      </c>
      <c r="Y21" s="12">
        <v>0.316</v>
      </c>
      <c r="Z21" s="12">
        <v>308.8</v>
      </c>
      <c r="AA21" s="12">
        <v>4.9859999999999998</v>
      </c>
      <c r="AB21" s="14">
        <f t="shared" si="2"/>
        <v>1.6146373056994817E-2</v>
      </c>
    </row>
    <row r="22" spans="2:28" x14ac:dyDescent="0.3">
      <c r="B22">
        <v>13.75</v>
      </c>
      <c r="C22">
        <v>370.6</v>
      </c>
      <c r="D22">
        <v>5.9539999999999997</v>
      </c>
      <c r="H22" s="17">
        <v>0.14899999999999999</v>
      </c>
      <c r="I22" s="17">
        <v>1376</v>
      </c>
      <c r="J22" s="17">
        <v>132.80000000000001</v>
      </c>
      <c r="O22" s="11">
        <v>0.46400000000000002</v>
      </c>
      <c r="P22" s="11">
        <v>262.3</v>
      </c>
      <c r="Q22" s="11">
        <v>4.6950000000000003</v>
      </c>
      <c r="R22" s="14">
        <f t="shared" si="0"/>
        <v>1.7899351887152117E-2</v>
      </c>
      <c r="S22" s="13"/>
      <c r="T22" s="12">
        <v>0.46400000000000002</v>
      </c>
      <c r="U22" s="12">
        <v>355.5</v>
      </c>
      <c r="V22" s="12">
        <v>5.6310000000000002</v>
      </c>
      <c r="W22" s="14">
        <f t="shared" si="1"/>
        <v>1.5839662447257385E-2</v>
      </c>
      <c r="Y22" s="12">
        <v>0.46400000000000002</v>
      </c>
      <c r="Z22" s="12">
        <v>310.2</v>
      </c>
      <c r="AA22" s="12">
        <v>5.5380000000000003</v>
      </c>
      <c r="AB22" s="14">
        <f t="shared" si="2"/>
        <v>1.7852998065764025E-2</v>
      </c>
    </row>
    <row r="23" spans="2:28" x14ac:dyDescent="0.3">
      <c r="B23">
        <v>14.38</v>
      </c>
      <c r="C23">
        <v>368.3</v>
      </c>
      <c r="D23">
        <v>5.6520000000000001</v>
      </c>
      <c r="H23" s="17">
        <v>0.26</v>
      </c>
      <c r="I23" s="17">
        <v>1379</v>
      </c>
      <c r="J23" s="17">
        <v>149.6</v>
      </c>
      <c r="O23" s="11">
        <v>0.68100000000000005</v>
      </c>
      <c r="P23" s="11">
        <v>263.89999999999998</v>
      </c>
      <c r="Q23" s="11">
        <v>4.7930000000000001</v>
      </c>
      <c r="R23" s="14">
        <f t="shared" si="0"/>
        <v>1.8162182644941269E-2</v>
      </c>
      <c r="S23" s="13"/>
      <c r="T23" s="12">
        <v>0.68100000000000005</v>
      </c>
      <c r="U23" s="12">
        <v>357.4</v>
      </c>
      <c r="V23" s="12">
        <v>6.38</v>
      </c>
      <c r="W23" s="14">
        <f t="shared" si="1"/>
        <v>1.7851147174034694E-2</v>
      </c>
      <c r="Y23" s="12">
        <v>0.68100000000000005</v>
      </c>
      <c r="Z23" s="12">
        <v>312.10000000000002</v>
      </c>
      <c r="AA23" s="12">
        <v>6.1779999999999999</v>
      </c>
      <c r="AB23" s="14">
        <f t="shared" si="2"/>
        <v>1.9794937520025632E-2</v>
      </c>
    </row>
    <row r="24" spans="2:28" x14ac:dyDescent="0.3">
      <c r="B24">
        <v>15.1</v>
      </c>
      <c r="C24">
        <v>366.8</v>
      </c>
      <c r="D24">
        <v>5.9340000000000002</v>
      </c>
      <c r="H24" s="17">
        <v>0.45200000000000001</v>
      </c>
      <c r="I24" s="17">
        <v>1397</v>
      </c>
      <c r="J24" s="17">
        <v>138.30000000000001</v>
      </c>
      <c r="O24" s="11">
        <v>1</v>
      </c>
      <c r="P24" s="11">
        <v>263</v>
      </c>
      <c r="Q24" s="11">
        <v>5.2869999999999999</v>
      </c>
      <c r="R24" s="14">
        <f t="shared" si="0"/>
        <v>2.0102661596958175E-2</v>
      </c>
      <c r="S24" s="13"/>
      <c r="T24" s="12">
        <v>1</v>
      </c>
      <c r="U24" s="12">
        <v>358.5</v>
      </c>
      <c r="V24" s="12">
        <v>7.2519999999999998</v>
      </c>
      <c r="W24" s="14">
        <f t="shared" si="1"/>
        <v>2.0228730822873082E-2</v>
      </c>
      <c r="Y24" s="12">
        <v>1</v>
      </c>
      <c r="Z24" s="12">
        <v>312.8</v>
      </c>
      <c r="AA24" s="12">
        <v>7.3179999999999996</v>
      </c>
      <c r="AB24" s="14">
        <f t="shared" si="2"/>
        <v>2.3395140664961636E-2</v>
      </c>
    </row>
    <row r="25" spans="2:28" x14ac:dyDescent="0.3">
      <c r="B25">
        <v>15.74</v>
      </c>
      <c r="C25">
        <v>363.8</v>
      </c>
      <c r="D25">
        <v>5.5780000000000003</v>
      </c>
      <c r="H25" s="17">
        <v>0.78900000000000003</v>
      </c>
      <c r="I25" s="17">
        <v>1419</v>
      </c>
      <c r="J25" s="17">
        <v>140.6</v>
      </c>
      <c r="O25" s="11">
        <v>1.468</v>
      </c>
      <c r="P25" s="11">
        <v>264.89999999999998</v>
      </c>
      <c r="Q25" s="11">
        <v>5.125</v>
      </c>
      <c r="R25" s="14">
        <f t="shared" si="0"/>
        <v>1.9346923367308418E-2</v>
      </c>
      <c r="S25" s="13"/>
      <c r="T25" s="12">
        <v>1.468</v>
      </c>
      <c r="U25" s="12">
        <v>361.8</v>
      </c>
      <c r="V25" s="12">
        <v>8.6010000000000009</v>
      </c>
      <c r="W25" s="14">
        <f t="shared" si="1"/>
        <v>2.377280265339967E-2</v>
      </c>
      <c r="Y25" s="12">
        <v>1.468</v>
      </c>
      <c r="Z25" s="12">
        <v>314.2</v>
      </c>
      <c r="AA25" s="12">
        <v>8.6920000000000002</v>
      </c>
      <c r="AB25" s="14">
        <f t="shared" si="2"/>
        <v>2.7663908338637813E-2</v>
      </c>
    </row>
    <row r="26" spans="2:28" x14ac:dyDescent="0.3">
      <c r="B26">
        <v>16.41</v>
      </c>
      <c r="C26">
        <v>361.9</v>
      </c>
      <c r="D26">
        <v>5.6059999999999999</v>
      </c>
      <c r="H26" s="17">
        <v>1.375</v>
      </c>
      <c r="I26" s="17">
        <v>1425</v>
      </c>
      <c r="J26" s="17">
        <v>141.69999999999999</v>
      </c>
      <c r="O26" s="11">
        <v>2.1539999999999999</v>
      </c>
      <c r="P26" s="11">
        <v>247.3</v>
      </c>
      <c r="Q26" s="11">
        <v>5.9279999999999999</v>
      </c>
      <c r="R26" s="14">
        <f t="shared" si="0"/>
        <v>2.3970885564092194E-2</v>
      </c>
      <c r="S26" s="13"/>
      <c r="T26" s="12">
        <v>2.1539999999999999</v>
      </c>
      <c r="U26" s="12">
        <v>358.2</v>
      </c>
      <c r="V26" s="12">
        <v>10.029999999999999</v>
      </c>
      <c r="W26" s="14">
        <f t="shared" si="1"/>
        <v>2.8001116694584029E-2</v>
      </c>
      <c r="Y26" s="12">
        <v>2.1539999999999999</v>
      </c>
      <c r="Z26" s="12">
        <v>317.3</v>
      </c>
      <c r="AA26" s="12">
        <v>10.37</v>
      </c>
      <c r="AB26" s="14">
        <f t="shared" si="2"/>
        <v>3.2682004412228169E-2</v>
      </c>
    </row>
    <row r="27" spans="2:28" x14ac:dyDescent="0.3">
      <c r="B27">
        <v>17.07</v>
      </c>
      <c r="C27">
        <v>359.1</v>
      </c>
      <c r="D27">
        <v>5.5289999999999999</v>
      </c>
      <c r="H27" s="17">
        <v>2.3969999999999998</v>
      </c>
      <c r="I27" s="17">
        <v>1424</v>
      </c>
      <c r="J27" s="17">
        <v>147.5</v>
      </c>
      <c r="O27" s="11">
        <v>3.1619999999999999</v>
      </c>
      <c r="P27" s="11">
        <v>255.1</v>
      </c>
      <c r="Q27" s="11">
        <v>8.4760000000000009</v>
      </c>
      <c r="R27" s="14">
        <f t="shared" si="0"/>
        <v>3.3226185809486483E-2</v>
      </c>
      <c r="S27" s="13"/>
      <c r="T27" s="12">
        <v>3.1619999999999999</v>
      </c>
      <c r="U27" s="12">
        <v>364</v>
      </c>
      <c r="V27" s="12">
        <v>13.79</v>
      </c>
      <c r="W27" s="14">
        <f t="shared" si="1"/>
        <v>3.7884615384615385E-2</v>
      </c>
      <c r="Y27" s="12">
        <v>3.1619999999999999</v>
      </c>
      <c r="Z27" s="12">
        <v>324.3</v>
      </c>
      <c r="AA27" s="12">
        <v>13.97</v>
      </c>
      <c r="AB27" s="14">
        <f t="shared" si="2"/>
        <v>4.3077397471477027E-2</v>
      </c>
    </row>
    <row r="28" spans="2:28" x14ac:dyDescent="0.3">
      <c r="B28">
        <v>18.07</v>
      </c>
      <c r="C28">
        <v>355.9</v>
      </c>
      <c r="D28">
        <v>5.6420000000000003</v>
      </c>
      <c r="H28" s="17">
        <v>4.18</v>
      </c>
      <c r="I28" s="17">
        <v>1398</v>
      </c>
      <c r="J28" s="17">
        <v>147.1</v>
      </c>
      <c r="O28" s="11">
        <v>4.6420000000000003</v>
      </c>
      <c r="P28" s="11">
        <v>240</v>
      </c>
      <c r="Q28" s="11">
        <v>9.9640000000000004</v>
      </c>
      <c r="R28" s="14">
        <f t="shared" si="0"/>
        <v>4.1516666666666667E-2</v>
      </c>
      <c r="S28" s="13"/>
      <c r="T28" s="12">
        <v>4.6420000000000003</v>
      </c>
      <c r="U28" s="12">
        <v>377.5</v>
      </c>
      <c r="V28" s="12">
        <v>15.77</v>
      </c>
      <c r="W28" s="14">
        <f t="shared" si="1"/>
        <v>4.1774834437086093E-2</v>
      </c>
      <c r="Y28" s="12">
        <v>4.6420000000000003</v>
      </c>
      <c r="Z28" s="12">
        <v>310.2</v>
      </c>
      <c r="AA28" s="12">
        <v>18.22</v>
      </c>
      <c r="AB28" s="14">
        <f t="shared" si="2"/>
        <v>5.8736299161831075E-2</v>
      </c>
    </row>
    <row r="29" spans="2:28" x14ac:dyDescent="0.3">
      <c r="B29">
        <v>18.77</v>
      </c>
      <c r="C29">
        <v>353.2</v>
      </c>
      <c r="D29">
        <v>5.3170000000000002</v>
      </c>
      <c r="H29" s="17">
        <v>7.2859999999999996</v>
      </c>
      <c r="I29" s="17">
        <v>1394</v>
      </c>
      <c r="J29" s="17">
        <v>142.5</v>
      </c>
      <c r="O29" s="11">
        <v>6.8129999999999997</v>
      </c>
      <c r="P29" s="11">
        <v>262</v>
      </c>
      <c r="Q29" s="11">
        <v>25.36</v>
      </c>
      <c r="R29" s="14">
        <f t="shared" si="0"/>
        <v>9.6793893129770991E-2</v>
      </c>
      <c r="S29" s="13"/>
      <c r="T29" s="12">
        <v>6.8129999999999997</v>
      </c>
      <c r="U29" s="12">
        <v>361.9</v>
      </c>
      <c r="V29" s="12">
        <v>7.04</v>
      </c>
      <c r="W29" s="14">
        <f t="shared" si="1"/>
        <v>1.9452887537993922E-2</v>
      </c>
      <c r="Y29" s="12">
        <v>6.8129999999999997</v>
      </c>
      <c r="Z29" s="12">
        <v>314.39999999999998</v>
      </c>
      <c r="AA29" s="12">
        <v>11.57</v>
      </c>
      <c r="AB29" s="14">
        <f t="shared" si="2"/>
        <v>3.6800254452926215E-2</v>
      </c>
    </row>
    <row r="30" spans="2:28" x14ac:dyDescent="0.3">
      <c r="B30">
        <v>19.45</v>
      </c>
      <c r="C30">
        <v>351</v>
      </c>
      <c r="D30">
        <v>5.6280000000000001</v>
      </c>
      <c r="H30" s="17">
        <v>12.7</v>
      </c>
      <c r="I30" s="17">
        <v>1372</v>
      </c>
      <c r="J30" s="17">
        <v>138.19999999999999</v>
      </c>
      <c r="O30" s="11">
        <v>10</v>
      </c>
      <c r="P30" s="11">
        <v>329.3</v>
      </c>
      <c r="Q30" s="11">
        <v>43.08</v>
      </c>
      <c r="R30" s="14">
        <f t="shared" si="0"/>
        <v>0.13082295778924991</v>
      </c>
      <c r="S30" s="13"/>
      <c r="T30" s="12">
        <v>10</v>
      </c>
      <c r="U30" s="12">
        <v>310.10000000000002</v>
      </c>
      <c r="V30" s="12">
        <v>30.07</v>
      </c>
      <c r="W30" s="14">
        <f t="shared" si="1"/>
        <v>9.6968719767816833E-2</v>
      </c>
      <c r="Y30" s="12">
        <v>10</v>
      </c>
      <c r="Z30" s="12">
        <v>331.5</v>
      </c>
      <c r="AA30" s="12">
        <v>8.4160000000000004</v>
      </c>
      <c r="AB30" s="14">
        <f t="shared" si="2"/>
        <v>2.538763197586727E-2</v>
      </c>
    </row>
    <row r="31" spans="2:28" x14ac:dyDescent="0.3">
      <c r="B31">
        <v>20.079999999999998</v>
      </c>
      <c r="C31">
        <v>347.5</v>
      </c>
      <c r="D31">
        <v>5.6390000000000002</v>
      </c>
      <c r="H31" s="17">
        <v>22.15</v>
      </c>
      <c r="I31" s="17">
        <v>1336</v>
      </c>
      <c r="J31" s="17">
        <v>135.19999999999999</v>
      </c>
      <c r="O31" s="11">
        <v>14.68</v>
      </c>
      <c r="P31" s="11">
        <v>574.5</v>
      </c>
      <c r="Q31" s="11">
        <v>81.430000000000007</v>
      </c>
      <c r="R31" s="14">
        <f t="shared" si="0"/>
        <v>0.14174064403829417</v>
      </c>
      <c r="S31" s="13"/>
      <c r="T31" s="12">
        <v>14.68</v>
      </c>
      <c r="U31" s="12">
        <v>339.7</v>
      </c>
      <c r="V31" s="12">
        <v>29.71</v>
      </c>
      <c r="W31" s="14">
        <f t="shared" si="1"/>
        <v>8.7459523108625259E-2</v>
      </c>
      <c r="Y31" s="12">
        <v>14.68</v>
      </c>
      <c r="Z31" s="12">
        <v>326.3</v>
      </c>
      <c r="AA31" s="12">
        <v>35.270000000000003</v>
      </c>
      <c r="AB31" s="14">
        <f t="shared" si="2"/>
        <v>0.10809071406680969</v>
      </c>
    </row>
    <row r="32" spans="2:28" x14ac:dyDescent="0.3">
      <c r="B32">
        <v>20.74</v>
      </c>
      <c r="C32">
        <v>343.7</v>
      </c>
      <c r="D32">
        <v>5.782</v>
      </c>
      <c r="H32" s="17">
        <v>38.61</v>
      </c>
      <c r="I32" s="17">
        <v>1291</v>
      </c>
      <c r="J32" s="17">
        <v>143.5</v>
      </c>
      <c r="O32" s="11">
        <v>21.54</v>
      </c>
      <c r="P32" s="11">
        <v>617.79999999999995</v>
      </c>
      <c r="Q32" s="11">
        <v>508.8</v>
      </c>
      <c r="R32" s="14">
        <f t="shared" si="0"/>
        <v>0.82356749757202985</v>
      </c>
      <c r="S32" s="13"/>
      <c r="T32" s="12">
        <v>21.54</v>
      </c>
      <c r="U32" s="12">
        <v>534.4</v>
      </c>
      <c r="V32" s="12">
        <v>296.3</v>
      </c>
      <c r="W32" s="14">
        <f t="shared" si="1"/>
        <v>0.55445359281437134</v>
      </c>
      <c r="Y32" s="12">
        <v>21.54</v>
      </c>
      <c r="Z32" s="12">
        <v>488</v>
      </c>
      <c r="AA32" s="12">
        <v>27.388000000000002</v>
      </c>
      <c r="AB32" s="14">
        <f t="shared" si="2"/>
        <v>5.6122950819672134E-2</v>
      </c>
    </row>
    <row r="33" spans="2:28" x14ac:dyDescent="0.3">
      <c r="B33">
        <v>21.4</v>
      </c>
      <c r="C33">
        <v>340.4</v>
      </c>
      <c r="D33">
        <v>5.7359999999999998</v>
      </c>
      <c r="H33" s="17">
        <v>67.31</v>
      </c>
      <c r="I33" s="17">
        <v>1200</v>
      </c>
      <c r="J33" s="17">
        <v>198.1</v>
      </c>
      <c r="O33" s="11">
        <v>31.62</v>
      </c>
      <c r="P33" s="11">
        <v>331.1</v>
      </c>
      <c r="Q33" s="11">
        <v>719.8</v>
      </c>
      <c r="R33" s="14">
        <f t="shared" si="0"/>
        <v>2.1739655693144062</v>
      </c>
      <c r="S33" s="13"/>
      <c r="T33" s="12">
        <v>31.62</v>
      </c>
      <c r="U33" s="12">
        <v>390</v>
      </c>
      <c r="V33" s="12">
        <v>187</v>
      </c>
      <c r="W33" s="14">
        <f t="shared" si="1"/>
        <v>0.4794871794871795</v>
      </c>
      <c r="Y33" s="12">
        <v>31.62</v>
      </c>
      <c r="Z33" s="12">
        <v>593.70000000000005</v>
      </c>
      <c r="AA33" s="12">
        <v>156.9</v>
      </c>
      <c r="AB33" s="14">
        <f t="shared" si="2"/>
        <v>0.26427488630621526</v>
      </c>
    </row>
    <row r="34" spans="2:28" x14ac:dyDescent="0.3">
      <c r="B34">
        <v>22.1</v>
      </c>
      <c r="C34">
        <v>336.6</v>
      </c>
      <c r="D34">
        <v>5.4669999999999996</v>
      </c>
      <c r="H34" s="17">
        <v>117.4</v>
      </c>
      <c r="I34" s="17">
        <v>810.5</v>
      </c>
      <c r="J34" s="17">
        <v>436.7</v>
      </c>
      <c r="O34" s="11">
        <v>46.42</v>
      </c>
      <c r="P34" s="11">
        <v>766</v>
      </c>
      <c r="Q34" s="11">
        <v>1157</v>
      </c>
      <c r="R34" s="14">
        <f t="shared" si="0"/>
        <v>1.5104438642297651</v>
      </c>
      <c r="S34" s="13"/>
      <c r="T34" s="12">
        <v>46.42</v>
      </c>
      <c r="U34" s="12">
        <v>34.61</v>
      </c>
      <c r="V34" s="12">
        <v>431.4</v>
      </c>
      <c r="W34" s="14">
        <f t="shared" si="1"/>
        <v>12.464605605316383</v>
      </c>
      <c r="Y34" s="12">
        <v>46.42</v>
      </c>
      <c r="Z34" s="12">
        <v>250.7</v>
      </c>
      <c r="AA34" s="12">
        <v>1589</v>
      </c>
      <c r="AB34" s="14">
        <f t="shared" si="2"/>
        <v>6.3382528919026724</v>
      </c>
    </row>
    <row r="35" spans="2:28" x14ac:dyDescent="0.3">
      <c r="B35">
        <v>22.77</v>
      </c>
      <c r="C35">
        <v>332.6</v>
      </c>
      <c r="D35">
        <v>5.7549999999999999</v>
      </c>
      <c r="H35" s="17">
        <v>204.7</v>
      </c>
      <c r="I35" s="17">
        <v>253.2</v>
      </c>
      <c r="J35" s="17">
        <v>357.7</v>
      </c>
      <c r="O35" s="11">
        <v>68.13</v>
      </c>
      <c r="P35" s="11">
        <v>3750</v>
      </c>
      <c r="Q35" s="11">
        <v>2319</v>
      </c>
      <c r="R35" s="14">
        <f t="shared" si="0"/>
        <v>0.61839999999999995</v>
      </c>
      <c r="S35" s="13"/>
      <c r="T35" s="12">
        <v>68.13</v>
      </c>
      <c r="U35" s="12">
        <v>891.6</v>
      </c>
      <c r="V35" s="12">
        <v>1027</v>
      </c>
      <c r="W35" s="14">
        <f t="shared" si="1"/>
        <v>1.1518618214445939</v>
      </c>
      <c r="Y35" s="12">
        <v>68.13</v>
      </c>
      <c r="Z35" s="12">
        <v>265.7</v>
      </c>
      <c r="AA35" s="12">
        <v>457.9</v>
      </c>
      <c r="AB35" s="14">
        <f t="shared" si="2"/>
        <v>1.7233722243131351</v>
      </c>
    </row>
    <row r="36" spans="2:28" x14ac:dyDescent="0.3">
      <c r="B36">
        <v>23.8</v>
      </c>
      <c r="C36">
        <v>319</v>
      </c>
      <c r="D36">
        <v>5.8259999999999996</v>
      </c>
      <c r="H36" s="17">
        <v>356.8</v>
      </c>
      <c r="I36" s="17">
        <v>6.16</v>
      </c>
      <c r="J36" s="17">
        <v>71.33</v>
      </c>
      <c r="O36" s="11">
        <v>100</v>
      </c>
      <c r="P36" s="11">
        <v>11380</v>
      </c>
      <c r="Q36" s="11">
        <v>2648</v>
      </c>
      <c r="R36" s="14">
        <f t="shared" si="0"/>
        <v>0.23268892794376098</v>
      </c>
      <c r="S36" s="13"/>
      <c r="T36" s="12">
        <v>100</v>
      </c>
      <c r="U36" s="12">
        <v>1811</v>
      </c>
      <c r="V36" s="12">
        <v>2371</v>
      </c>
      <c r="W36" s="14">
        <f t="shared" si="1"/>
        <v>1.3092214246272778</v>
      </c>
      <c r="Y36" s="12">
        <v>100</v>
      </c>
      <c r="Z36" s="12">
        <v>8454</v>
      </c>
      <c r="AA36" s="12">
        <v>1105</v>
      </c>
      <c r="AB36" s="14">
        <f t="shared" si="2"/>
        <v>0.1307073574639224</v>
      </c>
    </row>
    <row r="37" spans="2:28" x14ac:dyDescent="0.3">
      <c r="B37">
        <v>24.47</v>
      </c>
      <c r="C37">
        <v>305.7</v>
      </c>
      <c r="D37">
        <v>6.1879999999999997</v>
      </c>
      <c r="H37" s="17">
        <v>614.29999999999995</v>
      </c>
      <c r="I37" s="17">
        <v>0.84499999999999997</v>
      </c>
      <c r="J37" s="17">
        <v>14.33</v>
      </c>
    </row>
    <row r="38" spans="2:28" x14ac:dyDescent="0.3">
      <c r="B38">
        <v>25.18</v>
      </c>
      <c r="C38">
        <v>287.7</v>
      </c>
      <c r="D38">
        <v>5.6890000000000001</v>
      </c>
      <c r="H38" s="17"/>
    </row>
    <row r="39" spans="2:28" x14ac:dyDescent="0.3">
      <c r="B39">
        <v>25.85</v>
      </c>
      <c r="C39">
        <v>264.7</v>
      </c>
      <c r="D39">
        <v>5.6150000000000002</v>
      </c>
    </row>
    <row r="40" spans="2:28" x14ac:dyDescent="0.3">
      <c r="B40">
        <v>26.44</v>
      </c>
      <c r="C40">
        <v>237.5</v>
      </c>
      <c r="D40">
        <v>4.8979999999999997</v>
      </c>
    </row>
    <row r="41" spans="2:28" x14ac:dyDescent="0.3">
      <c r="B41">
        <v>27.14</v>
      </c>
      <c r="C41">
        <v>207.2</v>
      </c>
      <c r="D41">
        <v>4.34</v>
      </c>
    </row>
    <row r="42" spans="2:28" x14ac:dyDescent="0.3">
      <c r="B42">
        <v>27.81</v>
      </c>
      <c r="C42">
        <v>174.8</v>
      </c>
      <c r="D42">
        <v>3.508</v>
      </c>
    </row>
    <row r="43" spans="2:28" x14ac:dyDescent="0.3">
      <c r="B43">
        <v>28.47</v>
      </c>
      <c r="C43">
        <v>141.30000000000001</v>
      </c>
      <c r="D43">
        <v>2.7909999999999999</v>
      </c>
    </row>
    <row r="44" spans="2:28" x14ac:dyDescent="0.3">
      <c r="B44">
        <v>29.46</v>
      </c>
      <c r="C44">
        <v>87.27</v>
      </c>
      <c r="D44">
        <v>8.8460000000000001</v>
      </c>
    </row>
    <row r="45" spans="2:28" x14ac:dyDescent="0.3">
      <c r="B45">
        <v>30.14</v>
      </c>
      <c r="C45">
        <v>53.81</v>
      </c>
      <c r="D45">
        <v>9.3279999999999994</v>
      </c>
    </row>
    <row r="46" spans="2:28" x14ac:dyDescent="0.3">
      <c r="B46">
        <v>30.81</v>
      </c>
      <c r="C46">
        <v>34.19</v>
      </c>
      <c r="D46">
        <v>3.8580000000000001</v>
      </c>
    </row>
    <row r="47" spans="2:28" x14ac:dyDescent="0.3">
      <c r="B47">
        <v>31.45</v>
      </c>
      <c r="C47">
        <v>17.309999999999999</v>
      </c>
      <c r="D47">
        <v>1.506</v>
      </c>
    </row>
    <row r="48" spans="2:28" x14ac:dyDescent="0.3">
      <c r="B48">
        <v>32.17</v>
      </c>
      <c r="C48">
        <v>6.2560000000000002</v>
      </c>
      <c r="D48">
        <v>0.76300000000000001</v>
      </c>
    </row>
    <row r="49" spans="2:4" x14ac:dyDescent="0.3">
      <c r="B49">
        <v>32.82</v>
      </c>
      <c r="C49">
        <v>1.2310000000000001</v>
      </c>
      <c r="D49">
        <v>0.32900000000000001</v>
      </c>
    </row>
    <row r="50" spans="2:4" x14ac:dyDescent="0.3">
      <c r="B50">
        <v>33.49</v>
      </c>
      <c r="C50">
        <v>3.9419999999999997E-2</v>
      </c>
      <c r="D50">
        <v>8.1189999999999998E-2</v>
      </c>
    </row>
    <row r="51" spans="2:4" x14ac:dyDescent="0.3">
      <c r="B51">
        <v>34.47</v>
      </c>
      <c r="C51">
        <v>1.2329999999999999E-3</v>
      </c>
      <c r="D51">
        <v>1.206E-2</v>
      </c>
    </row>
    <row r="52" spans="2:4" x14ac:dyDescent="0.3">
      <c r="B52">
        <v>35.17</v>
      </c>
      <c r="C52">
        <v>5.3339999999999995E-4</v>
      </c>
      <c r="D52">
        <v>8.7379999999999992E-3</v>
      </c>
    </row>
    <row r="53" spans="2:4" x14ac:dyDescent="0.3">
      <c r="B53">
        <v>35.83</v>
      </c>
      <c r="C53">
        <v>2.8870000000000002E-4</v>
      </c>
      <c r="D53">
        <v>7.2579999999999997E-3</v>
      </c>
    </row>
    <row r="54" spans="2:4" x14ac:dyDescent="0.3">
      <c r="B54">
        <v>36.49</v>
      </c>
      <c r="C54">
        <v>1.5799999999999999E-4</v>
      </c>
      <c r="D54">
        <v>6.4479999999999997E-3</v>
      </c>
    </row>
    <row r="55" spans="2:4" x14ac:dyDescent="0.3">
      <c r="B55">
        <v>37.19</v>
      </c>
      <c r="C55">
        <v>6.4540000000000002E-5</v>
      </c>
      <c r="D55">
        <v>5.94E-3</v>
      </c>
    </row>
    <row r="56" spans="2:4" x14ac:dyDescent="0.3">
      <c r="B56">
        <v>37.86</v>
      </c>
      <c r="C56">
        <v>7.3949999999999995E-5</v>
      </c>
      <c r="D56">
        <v>5.6080000000000001E-3</v>
      </c>
    </row>
    <row r="57" spans="2:4" x14ac:dyDescent="0.3">
      <c r="B57">
        <v>38.51</v>
      </c>
      <c r="C57">
        <v>6.4850000000000004E-5</v>
      </c>
      <c r="D57">
        <v>5.3959999999999998E-3</v>
      </c>
    </row>
    <row r="58" spans="2:4" x14ac:dyDescent="0.3">
      <c r="B58">
        <v>39.18</v>
      </c>
      <c r="C58">
        <v>7.0720000000000001E-5</v>
      </c>
      <c r="D58">
        <v>5.215E-3</v>
      </c>
    </row>
  </sheetData>
  <mergeCells count="1">
    <mergeCell ref="O6:U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15E5-7F4F-41A7-9108-38BBE3FE153A}">
  <dimension ref="B2:B8"/>
  <sheetViews>
    <sheetView tabSelected="1" workbookViewId="0">
      <selection activeCell="C15" sqref="C15"/>
    </sheetView>
  </sheetViews>
  <sheetFormatPr defaultRowHeight="14.4" x14ac:dyDescent="0.3"/>
  <sheetData>
    <row r="2" spans="2:2" x14ac:dyDescent="0.3">
      <c r="B2" s="5" t="s">
        <v>19</v>
      </c>
    </row>
    <row r="3" spans="2:2" s="17" customFormat="1" x14ac:dyDescent="0.3"/>
    <row r="4" spans="2:2" x14ac:dyDescent="0.3">
      <c r="B4" t="s">
        <v>20</v>
      </c>
    </row>
    <row r="5" spans="2:2" x14ac:dyDescent="0.3">
      <c r="B5" t="s">
        <v>21</v>
      </c>
    </row>
    <row r="6" spans="2:2" x14ac:dyDescent="0.3">
      <c r="B6" t="s">
        <v>24</v>
      </c>
    </row>
    <row r="7" spans="2:2" x14ac:dyDescent="0.3">
      <c r="B7" t="s">
        <v>22</v>
      </c>
    </row>
    <row r="8" spans="2:2" x14ac:dyDescent="0.3">
      <c r="B8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Gelatina</vt:lpstr>
      <vt:lpstr>Relatório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alves</dc:creator>
  <cp:lastModifiedBy>Patricia Fradinho</cp:lastModifiedBy>
  <dcterms:created xsi:type="dcterms:W3CDTF">2020-11-05T09:31:02Z</dcterms:created>
  <dcterms:modified xsi:type="dcterms:W3CDTF">2020-11-21T15:43:53Z</dcterms:modified>
</cp:coreProperties>
</file>