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1_Paula\aulas\2020-2021\6_IF\aula1_9_2_2021\"/>
    </mc:Choice>
  </mc:AlternateContent>
  <bookViews>
    <workbookView xWindow="480" yWindow="90" windowWidth="11325" windowHeight="6450"/>
  </bookViews>
  <sheets>
    <sheet name="3.2_pag6" sheetId="8" r:id="rId1"/>
  </sheets>
  <definedNames>
    <definedName name="UT">#REF!</definedName>
  </definedNames>
  <calcPr calcId="162913"/>
</workbook>
</file>

<file path=xl/calcChain.xml><?xml version="1.0" encoding="utf-8"?>
<calcChain xmlns="http://schemas.openxmlformats.org/spreadsheetml/2006/main">
  <c r="M3" i="8" l="1"/>
  <c r="L3" i="8"/>
  <c r="H5" i="8"/>
  <c r="I5" i="8"/>
  <c r="H6" i="8"/>
  <c r="I6" i="8"/>
  <c r="H7" i="8"/>
  <c r="I7" i="8"/>
  <c r="H8" i="8"/>
  <c r="I8" i="8"/>
  <c r="H9" i="8"/>
  <c r="I9" i="8"/>
  <c r="H10" i="8"/>
  <c r="I10" i="8"/>
  <c r="H11" i="8"/>
  <c r="I11" i="8"/>
  <c r="H12" i="8"/>
  <c r="I12" i="8"/>
  <c r="H13" i="8"/>
  <c r="I13" i="8"/>
  <c r="H14" i="8"/>
  <c r="I14" i="8"/>
  <c r="H15" i="8"/>
  <c r="I15" i="8"/>
  <c r="I4" i="8"/>
  <c r="H4" i="8"/>
  <c r="C14" i="8"/>
  <c r="D14" i="8"/>
  <c r="C5" i="8"/>
  <c r="D5" i="8"/>
  <c r="C6" i="8"/>
  <c r="D6" i="8"/>
  <c r="C7" i="8"/>
  <c r="D7" i="8"/>
  <c r="C8" i="8"/>
  <c r="D8" i="8"/>
  <c r="C9" i="8"/>
  <c r="D9" i="8"/>
  <c r="C10" i="8"/>
  <c r="D10" i="8"/>
  <c r="C11" i="8"/>
  <c r="D11" i="8"/>
  <c r="C12" i="8"/>
  <c r="D12" i="8"/>
  <c r="C13" i="8"/>
  <c r="D13" i="8"/>
  <c r="D4" i="8"/>
  <c r="C4" i="8"/>
</calcChain>
</file>

<file path=xl/sharedStrings.xml><?xml version="1.0" encoding="utf-8"?>
<sst xmlns="http://schemas.openxmlformats.org/spreadsheetml/2006/main" count="17" uniqueCount="13">
  <si>
    <t>di</t>
  </si>
  <si>
    <t>hi</t>
  </si>
  <si>
    <t>hi/h</t>
  </si>
  <si>
    <t>di/h</t>
  </si>
  <si>
    <r>
      <t>a) Gráfico do perfil do tronco com os eixos em unidades absolutas (d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; h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</si>
  <si>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b) Gráfico do perfil do tronco com os eixos em unidades relativas (d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/h; h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/h)</t>
    </r>
  </si>
  <si>
    <t>Com base neste gráfico é difícil dizer qual das árvores é mais cónica, uma vez que têm dimensões muito diferentes</t>
  </si>
  <si>
    <t>Com base neste gráfico já é mais fácil concluir que a árvore nº 36 - compasso 4x5 - é mais cónica do que a árvore nº 8 - compasso 3x2.</t>
  </si>
  <si>
    <t>Arv nº 36 - compasso 4x5</t>
  </si>
  <si>
    <t>Arv nº 8 - compasso 3x2</t>
  </si>
  <si>
    <t>4x5</t>
  </si>
  <si>
    <t>3x2</t>
  </si>
  <si>
    <t>N (ha-1)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</si>
</sst>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0" fillId="0" borderId="0" xfId="0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1" fillId="2" borderId="0" xfId="0" applyNumberFormat="1" applyFont="1" applyFill="1"/>
    <xf numFmtId="0" fontId="0" fillId="0" borderId="0" xfId="0" applyAlignment="1">
      <alignment wrapText="1"/>
    </xf>
    <xf numFmtId="0" fontId="0" fillId="0" borderId="0" xfId="0" applyFill="1"/>
    <xf numFmtId="2" fontId="0" fillId="0" borderId="0" xfId="0" applyNumberFormat="1" applyFill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Alignment="1">
      <alignment horizontal="justify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7863566638977"/>
          <c:y val="6.2256809338521436E-2"/>
          <c:w val="0.83805160127321865"/>
          <c:h val="0.587548638132295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'3.2_pag6'!$A$2</c:f>
              <c:strCache>
                <c:ptCount val="1"/>
                <c:pt idx="0">
                  <c:v>Arv nº 36 - compasso 4x5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'3.2_pag6'!$A$4:$A$14</c:f>
              <c:numCache>
                <c:formatCode>0.00</c:formatCode>
                <c:ptCount val="11"/>
                <c:pt idx="0">
                  <c:v>0.5</c:v>
                </c:pt>
                <c:pt idx="1">
                  <c:v>1.3</c:v>
                </c:pt>
                <c:pt idx="2">
                  <c:v>1.5</c:v>
                </c:pt>
                <c:pt idx="3">
                  <c:v>4.5</c:v>
                </c:pt>
                <c:pt idx="4">
                  <c:v>7.5</c:v>
                </c:pt>
                <c:pt idx="5">
                  <c:v>10.5</c:v>
                </c:pt>
                <c:pt idx="6">
                  <c:v>13.5</c:v>
                </c:pt>
                <c:pt idx="7">
                  <c:v>16.5</c:v>
                </c:pt>
                <c:pt idx="8">
                  <c:v>19.5</c:v>
                </c:pt>
                <c:pt idx="9">
                  <c:v>21.9</c:v>
                </c:pt>
                <c:pt idx="10">
                  <c:v>30</c:v>
                </c:pt>
              </c:numCache>
            </c:numRef>
          </c:xVal>
          <c:yVal>
            <c:numRef>
              <c:f>'3.2_pag6'!$B$4:$B$14</c:f>
              <c:numCache>
                <c:formatCode>0.0</c:formatCode>
                <c:ptCount val="11"/>
                <c:pt idx="0">
                  <c:v>26.7</c:v>
                </c:pt>
                <c:pt idx="1">
                  <c:v>24.1</c:v>
                </c:pt>
                <c:pt idx="2">
                  <c:v>24</c:v>
                </c:pt>
                <c:pt idx="3">
                  <c:v>21.6</c:v>
                </c:pt>
                <c:pt idx="4">
                  <c:v>19.5</c:v>
                </c:pt>
                <c:pt idx="5">
                  <c:v>19.5</c:v>
                </c:pt>
                <c:pt idx="6">
                  <c:v>18</c:v>
                </c:pt>
                <c:pt idx="7">
                  <c:v>13.5</c:v>
                </c:pt>
                <c:pt idx="8">
                  <c:v>9.6</c:v>
                </c:pt>
                <c:pt idx="9">
                  <c:v>7.5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4A-4B86-B96E-8E045B353DFC}"/>
            </c:ext>
          </c:extLst>
        </c:ser>
        <c:ser>
          <c:idx val="1"/>
          <c:order val="1"/>
          <c:tx>
            <c:strRef>
              <c:f>'3.2_pag6'!$F$2</c:f>
              <c:strCache>
                <c:ptCount val="1"/>
                <c:pt idx="0">
                  <c:v>Arv nº 8 - compasso 3x2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'3.2_pag6'!$F$4:$F$15</c:f>
              <c:numCache>
                <c:formatCode>0.00</c:formatCode>
                <c:ptCount val="12"/>
                <c:pt idx="0">
                  <c:v>0.5</c:v>
                </c:pt>
                <c:pt idx="1">
                  <c:v>1.3</c:v>
                </c:pt>
                <c:pt idx="2">
                  <c:v>1.5</c:v>
                </c:pt>
                <c:pt idx="3">
                  <c:v>3.35</c:v>
                </c:pt>
                <c:pt idx="4">
                  <c:v>5.58</c:v>
                </c:pt>
                <c:pt idx="5">
                  <c:v>7.81</c:v>
                </c:pt>
                <c:pt idx="6">
                  <c:v>10.039999999999999</c:v>
                </c:pt>
                <c:pt idx="7">
                  <c:v>12.28</c:v>
                </c:pt>
                <c:pt idx="8">
                  <c:v>14.51</c:v>
                </c:pt>
                <c:pt idx="9">
                  <c:v>17.46</c:v>
                </c:pt>
                <c:pt idx="10">
                  <c:v>19.440000000000001</c:v>
                </c:pt>
                <c:pt idx="11">
                  <c:v>22.32</c:v>
                </c:pt>
              </c:numCache>
            </c:numRef>
          </c:xVal>
          <c:yVal>
            <c:numRef>
              <c:f>'3.2_pag6'!$G$4:$G$15</c:f>
              <c:numCache>
                <c:formatCode>0.0</c:formatCode>
                <c:ptCount val="12"/>
                <c:pt idx="0">
                  <c:v>16</c:v>
                </c:pt>
                <c:pt idx="1">
                  <c:v>15.3</c:v>
                </c:pt>
                <c:pt idx="2">
                  <c:v>15</c:v>
                </c:pt>
                <c:pt idx="3">
                  <c:v>14.4</c:v>
                </c:pt>
                <c:pt idx="4">
                  <c:v>13.5</c:v>
                </c:pt>
                <c:pt idx="5">
                  <c:v>12.42</c:v>
                </c:pt>
                <c:pt idx="6">
                  <c:v>11.16</c:v>
                </c:pt>
                <c:pt idx="7">
                  <c:v>10.8</c:v>
                </c:pt>
                <c:pt idx="8">
                  <c:v>9</c:v>
                </c:pt>
                <c:pt idx="9">
                  <c:v>6.3</c:v>
                </c:pt>
                <c:pt idx="10">
                  <c:v>4.1399999999999997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4A-4B86-B96E-8E045B353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74208"/>
        <c:axId val="160437760"/>
      </c:scatterChart>
      <c:valAx>
        <c:axId val="15977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pt-PT" sz="1200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pt-PT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(m)</a:t>
                </a:r>
              </a:p>
            </c:rich>
          </c:tx>
          <c:layout>
            <c:manualLayout>
              <c:xMode val="edge"/>
              <c:yMode val="edge"/>
              <c:x val="0.51257944172072789"/>
              <c:y val="0.719844357976653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0437760"/>
        <c:crosses val="autoZero"/>
        <c:crossBetween val="midCat"/>
        <c:majorUnit val="5"/>
      </c:valAx>
      <c:valAx>
        <c:axId val="1604377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</a:t>
                </a:r>
                <a:r>
                  <a:rPr lang="pt-PT" sz="1200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pt-PT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(cm)</a:t>
                </a:r>
              </a:p>
            </c:rich>
          </c:tx>
          <c:layout>
            <c:manualLayout>
              <c:xMode val="edge"/>
              <c:yMode val="edge"/>
              <c:x val="3.4591194968553458E-2"/>
              <c:y val="0.252918287937743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597742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23286947622137"/>
          <c:y val="0.8754863813229562"/>
          <c:w val="0.61478086465606885"/>
          <c:h val="9.72762645914397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2507867819121"/>
          <c:y val="6.3241228772751873E-2"/>
          <c:w val="0.86562566041996858"/>
          <c:h val="0.62845971092922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'3.2_pag6'!$A$2</c:f>
              <c:strCache>
                <c:ptCount val="1"/>
                <c:pt idx="0">
                  <c:v>Arv nº 36 - compasso 4x5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'3.2_pag6'!$C$4:$C$13</c:f>
              <c:numCache>
                <c:formatCode>0.00</c:formatCode>
                <c:ptCount val="10"/>
                <c:pt idx="0">
                  <c:v>1.6666666666666666E-2</c:v>
                </c:pt>
                <c:pt idx="1">
                  <c:v>4.3333333333333335E-2</c:v>
                </c:pt>
                <c:pt idx="2">
                  <c:v>0.05</c:v>
                </c:pt>
                <c:pt idx="3">
                  <c:v>0.15</c:v>
                </c:pt>
                <c:pt idx="4">
                  <c:v>0.25</c:v>
                </c:pt>
                <c:pt idx="5">
                  <c:v>0.35</c:v>
                </c:pt>
                <c:pt idx="6">
                  <c:v>0.45</c:v>
                </c:pt>
                <c:pt idx="7">
                  <c:v>0.55000000000000004</c:v>
                </c:pt>
                <c:pt idx="8">
                  <c:v>0.65</c:v>
                </c:pt>
                <c:pt idx="9">
                  <c:v>0.73</c:v>
                </c:pt>
              </c:numCache>
            </c:numRef>
          </c:xVal>
          <c:yVal>
            <c:numRef>
              <c:f>'3.2_pag6'!$D$4:$D$13</c:f>
              <c:numCache>
                <c:formatCode>0.00</c:formatCode>
                <c:ptCount val="10"/>
                <c:pt idx="0">
                  <c:v>0.89</c:v>
                </c:pt>
                <c:pt idx="1">
                  <c:v>0.80333333333333334</c:v>
                </c:pt>
                <c:pt idx="2">
                  <c:v>0.8</c:v>
                </c:pt>
                <c:pt idx="3">
                  <c:v>0.72000000000000008</c:v>
                </c:pt>
                <c:pt idx="4">
                  <c:v>0.65</c:v>
                </c:pt>
                <c:pt idx="5">
                  <c:v>0.65</c:v>
                </c:pt>
                <c:pt idx="6">
                  <c:v>0.6</c:v>
                </c:pt>
                <c:pt idx="7">
                  <c:v>0.45</c:v>
                </c:pt>
                <c:pt idx="8">
                  <c:v>0.32</c:v>
                </c:pt>
                <c:pt idx="9">
                  <c:v>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D2-48D7-B295-10BCCCD4C405}"/>
            </c:ext>
          </c:extLst>
        </c:ser>
        <c:ser>
          <c:idx val="1"/>
          <c:order val="1"/>
          <c:tx>
            <c:strRef>
              <c:f>'3.2_pag6'!$F$2</c:f>
              <c:strCache>
                <c:ptCount val="1"/>
                <c:pt idx="0">
                  <c:v>Arv nº 8 - compasso 3x2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'3.2_pag6'!$H$4:$H$14</c:f>
              <c:numCache>
                <c:formatCode>0.00</c:formatCode>
                <c:ptCount val="11"/>
                <c:pt idx="0">
                  <c:v>2.2401433691756272E-2</c:v>
                </c:pt>
                <c:pt idx="1">
                  <c:v>5.824372759856631E-2</c:v>
                </c:pt>
                <c:pt idx="2">
                  <c:v>6.7204301075268813E-2</c:v>
                </c:pt>
                <c:pt idx="3">
                  <c:v>0.15008960573476704</c:v>
                </c:pt>
                <c:pt idx="4">
                  <c:v>0.25</c:v>
                </c:pt>
                <c:pt idx="5">
                  <c:v>0.34991039426523296</c:v>
                </c:pt>
                <c:pt idx="6">
                  <c:v>0.44982078853046592</c:v>
                </c:pt>
                <c:pt idx="7">
                  <c:v>0.55017921146953397</c:v>
                </c:pt>
                <c:pt idx="8">
                  <c:v>0.65008960573476704</c:v>
                </c:pt>
                <c:pt idx="9">
                  <c:v>0.78225806451612911</c:v>
                </c:pt>
                <c:pt idx="10">
                  <c:v>0.87096774193548387</c:v>
                </c:pt>
              </c:numCache>
            </c:numRef>
          </c:xVal>
          <c:yVal>
            <c:numRef>
              <c:f>'3.2_pag6'!$I$4:$I$14</c:f>
              <c:numCache>
                <c:formatCode>0.00</c:formatCode>
                <c:ptCount val="11"/>
                <c:pt idx="0">
                  <c:v>0.71684587813620071</c:v>
                </c:pt>
                <c:pt idx="1">
                  <c:v>0.68548387096774199</c:v>
                </c:pt>
                <c:pt idx="2">
                  <c:v>0.67204301075268813</c:v>
                </c:pt>
                <c:pt idx="3">
                  <c:v>0.64516129032258063</c:v>
                </c:pt>
                <c:pt idx="4">
                  <c:v>0.60483870967741937</c:v>
                </c:pt>
                <c:pt idx="5">
                  <c:v>0.55645161290322576</c:v>
                </c:pt>
                <c:pt idx="6">
                  <c:v>0.5</c:v>
                </c:pt>
                <c:pt idx="7">
                  <c:v>0.4838709677419355</c:v>
                </c:pt>
                <c:pt idx="8">
                  <c:v>0.40322580645161288</c:v>
                </c:pt>
                <c:pt idx="9">
                  <c:v>0.282258064516129</c:v>
                </c:pt>
                <c:pt idx="10">
                  <c:v>0.18548387096774191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D2-48D7-B295-10BCCCD4C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628096"/>
        <c:axId val="153441792"/>
      </c:scatterChart>
      <c:valAx>
        <c:axId val="160628096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pt-PT" sz="1200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pt-PT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/h</a:t>
                </a:r>
              </a:p>
            </c:rich>
          </c:tx>
          <c:layout>
            <c:manualLayout>
              <c:xMode val="edge"/>
              <c:yMode val="edge"/>
              <c:x val="0.51250032808398949"/>
              <c:y val="0.758894940503979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53441792"/>
        <c:crosses val="autoZero"/>
        <c:crossBetween val="midCat"/>
        <c:majorUnit val="0.2"/>
      </c:valAx>
      <c:valAx>
        <c:axId val="1534417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</a:t>
                </a:r>
                <a:r>
                  <a:rPr lang="pt-PT" sz="1200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pt-PT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/h</a:t>
                </a:r>
              </a:p>
            </c:rich>
          </c:tx>
          <c:layout>
            <c:manualLayout>
              <c:xMode val="edge"/>
              <c:yMode val="edge"/>
              <c:x val="7.8125E-3"/>
              <c:y val="0.312253379394769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06280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75016404199493"/>
          <c:y val="0.87351944643283264"/>
          <c:w val="0.61093799212598465"/>
          <c:h val="9.88142292490118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152400</xdr:rowOff>
    </xdr:from>
    <xdr:to>
      <xdr:col>10</xdr:col>
      <xdr:colOff>171450</xdr:colOff>
      <xdr:row>33</xdr:row>
      <xdr:rowOff>9525</xdr:rowOff>
    </xdr:to>
    <xdr:graphicFrame macro="">
      <xdr:nvGraphicFramePr>
        <xdr:cNvPr id="3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10</xdr:col>
      <xdr:colOff>0</xdr:colOff>
      <xdr:row>53</xdr:row>
      <xdr:rowOff>142875</xdr:rowOff>
    </xdr:to>
    <xdr:graphicFrame macro="">
      <xdr:nvGraphicFramePr>
        <xdr:cNvPr id="3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47625</xdr:colOff>
      <xdr:row>0</xdr:row>
      <xdr:rowOff>130136</xdr:rowOff>
    </xdr:from>
    <xdr:to>
      <xdr:col>20</xdr:col>
      <xdr:colOff>18153</xdr:colOff>
      <xdr:row>11</xdr:row>
      <xdr:rowOff>104397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01000" y="130136"/>
          <a:ext cx="4237728" cy="1784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64"/>
  <sheetViews>
    <sheetView tabSelected="1" workbookViewId="0">
      <selection activeCell="P19" sqref="P19"/>
    </sheetView>
  </sheetViews>
  <sheetFormatPr defaultRowHeight="12.75" x14ac:dyDescent="0.2"/>
  <cols>
    <col min="4" max="6" width="9.140625" style="3"/>
    <col min="13" max="13" width="9.5703125" bestFit="1" customWidth="1"/>
  </cols>
  <sheetData>
    <row r="1" spans="1:13" ht="13.5" thickBot="1" x14ac:dyDescent="0.25"/>
    <row r="2" spans="1:13" ht="13.5" thickBot="1" x14ac:dyDescent="0.25">
      <c r="A2" s="20" t="s">
        <v>8</v>
      </c>
      <c r="B2" s="21"/>
      <c r="C2" s="21"/>
      <c r="D2" s="22"/>
      <c r="F2" s="20" t="s">
        <v>9</v>
      </c>
      <c r="G2" s="21"/>
      <c r="H2" s="21"/>
      <c r="I2" s="22"/>
      <c r="K2" s="28"/>
      <c r="L2" s="29" t="s">
        <v>10</v>
      </c>
      <c r="M2" s="29" t="s">
        <v>11</v>
      </c>
    </row>
    <row r="3" spans="1:13" s="2" customFormat="1" ht="13.5" thickBot="1" x14ac:dyDescent="0.25">
      <c r="A3" s="9" t="s">
        <v>1</v>
      </c>
      <c r="B3" s="10" t="s">
        <v>0</v>
      </c>
      <c r="C3" s="10" t="s">
        <v>2</v>
      </c>
      <c r="D3" s="11" t="s">
        <v>3</v>
      </c>
      <c r="E3" s="4"/>
      <c r="F3" s="9" t="s">
        <v>1</v>
      </c>
      <c r="G3" s="10" t="s">
        <v>0</v>
      </c>
      <c r="H3" s="10" t="s">
        <v>2</v>
      </c>
      <c r="I3" s="11" t="s">
        <v>3</v>
      </c>
      <c r="K3" s="28" t="s">
        <v>12</v>
      </c>
      <c r="L3" s="29">
        <f>10000/(4*5)</f>
        <v>500</v>
      </c>
      <c r="M3" s="30">
        <f>10000/(3*2)</f>
        <v>1666.6666666666667</v>
      </c>
    </row>
    <row r="4" spans="1:13" x14ac:dyDescent="0.2">
      <c r="A4" s="25">
        <v>0.5</v>
      </c>
      <c r="B4" s="12">
        <v>26.7</v>
      </c>
      <c r="C4" s="13">
        <f>A4/$A$14</f>
        <v>1.6666666666666666E-2</v>
      </c>
      <c r="D4" s="14">
        <f>B4/$A$14</f>
        <v>0.89</v>
      </c>
      <c r="F4" s="23">
        <v>0.5</v>
      </c>
      <c r="G4" s="24">
        <v>16</v>
      </c>
      <c r="H4" s="13">
        <f>F4/$F$15</f>
        <v>2.2401433691756272E-2</v>
      </c>
      <c r="I4" s="14">
        <f>G4/$F$15</f>
        <v>0.71684587813620071</v>
      </c>
    </row>
    <row r="5" spans="1:13" x14ac:dyDescent="0.2">
      <c r="A5" s="25">
        <v>1.3</v>
      </c>
      <c r="B5" s="12">
        <v>24.1</v>
      </c>
      <c r="C5" s="13">
        <f t="shared" ref="C5:C13" si="0">A5/$A$14</f>
        <v>4.3333333333333335E-2</v>
      </c>
      <c r="D5" s="14">
        <f t="shared" ref="D5:D13" si="1">B5/$A$14</f>
        <v>0.80333333333333334</v>
      </c>
      <c r="F5" s="25">
        <v>1.3</v>
      </c>
      <c r="G5" s="12">
        <v>15.3</v>
      </c>
      <c r="H5" s="13">
        <f t="shared" ref="H5:H15" si="2">F5/$F$15</f>
        <v>5.824372759856631E-2</v>
      </c>
      <c r="I5" s="14">
        <f t="shared" ref="I5:I15" si="3">G5/$F$15</f>
        <v>0.68548387096774199</v>
      </c>
    </row>
    <row r="6" spans="1:13" x14ac:dyDescent="0.2">
      <c r="A6" s="25">
        <v>1.5</v>
      </c>
      <c r="B6" s="12">
        <v>24</v>
      </c>
      <c r="C6" s="13">
        <f t="shared" si="0"/>
        <v>0.05</v>
      </c>
      <c r="D6" s="14">
        <f t="shared" si="1"/>
        <v>0.8</v>
      </c>
      <c r="F6" s="25">
        <v>1.5</v>
      </c>
      <c r="G6" s="12">
        <v>15</v>
      </c>
      <c r="H6" s="13">
        <f t="shared" si="2"/>
        <v>6.7204301075268813E-2</v>
      </c>
      <c r="I6" s="14">
        <f t="shared" si="3"/>
        <v>0.67204301075268813</v>
      </c>
    </row>
    <row r="7" spans="1:13" x14ac:dyDescent="0.2">
      <c r="A7" s="26">
        <v>4.5</v>
      </c>
      <c r="B7" s="15">
        <v>21.6</v>
      </c>
      <c r="C7" s="13">
        <f t="shared" si="0"/>
        <v>0.15</v>
      </c>
      <c r="D7" s="14">
        <f t="shared" si="1"/>
        <v>0.72000000000000008</v>
      </c>
      <c r="E7" s="8"/>
      <c r="F7" s="26">
        <v>3.35</v>
      </c>
      <c r="G7" s="15">
        <v>14.4</v>
      </c>
      <c r="H7" s="13">
        <f t="shared" si="2"/>
        <v>0.15008960573476704</v>
      </c>
      <c r="I7" s="14">
        <f t="shared" si="3"/>
        <v>0.64516129032258063</v>
      </c>
      <c r="J7" s="7"/>
    </row>
    <row r="8" spans="1:13" x14ac:dyDescent="0.2">
      <c r="A8" s="25">
        <v>7.5</v>
      </c>
      <c r="B8" s="12">
        <v>19.5</v>
      </c>
      <c r="C8" s="13">
        <f t="shared" si="0"/>
        <v>0.25</v>
      </c>
      <c r="D8" s="14">
        <f t="shared" si="1"/>
        <v>0.65</v>
      </c>
      <c r="F8" s="25">
        <v>5.58</v>
      </c>
      <c r="G8" s="12">
        <v>13.5</v>
      </c>
      <c r="H8" s="13">
        <f t="shared" si="2"/>
        <v>0.25</v>
      </c>
      <c r="I8" s="14">
        <f t="shared" si="3"/>
        <v>0.60483870967741937</v>
      </c>
    </row>
    <row r="9" spans="1:13" x14ac:dyDescent="0.2">
      <c r="A9" s="25">
        <v>10.5</v>
      </c>
      <c r="B9" s="12">
        <v>19.5</v>
      </c>
      <c r="C9" s="13">
        <f t="shared" si="0"/>
        <v>0.35</v>
      </c>
      <c r="D9" s="14">
        <f t="shared" si="1"/>
        <v>0.65</v>
      </c>
      <c r="F9" s="25">
        <v>7.81</v>
      </c>
      <c r="G9" s="12">
        <v>12.42</v>
      </c>
      <c r="H9" s="13">
        <f t="shared" si="2"/>
        <v>0.34991039426523296</v>
      </c>
      <c r="I9" s="14">
        <f t="shared" si="3"/>
        <v>0.55645161290322576</v>
      </c>
    </row>
    <row r="10" spans="1:13" x14ac:dyDescent="0.2">
      <c r="A10" s="25">
        <v>13.5</v>
      </c>
      <c r="B10" s="12">
        <v>18</v>
      </c>
      <c r="C10" s="13">
        <f t="shared" si="0"/>
        <v>0.45</v>
      </c>
      <c r="D10" s="14">
        <f t="shared" si="1"/>
        <v>0.6</v>
      </c>
      <c r="F10" s="25">
        <v>10.039999999999999</v>
      </c>
      <c r="G10" s="12">
        <v>11.16</v>
      </c>
      <c r="H10" s="13">
        <f t="shared" si="2"/>
        <v>0.44982078853046592</v>
      </c>
      <c r="I10" s="14">
        <f t="shared" si="3"/>
        <v>0.5</v>
      </c>
    </row>
    <row r="11" spans="1:13" x14ac:dyDescent="0.2">
      <c r="A11" s="25">
        <v>16.5</v>
      </c>
      <c r="B11" s="12">
        <v>13.5</v>
      </c>
      <c r="C11" s="13">
        <f t="shared" si="0"/>
        <v>0.55000000000000004</v>
      </c>
      <c r="D11" s="14">
        <f t="shared" si="1"/>
        <v>0.45</v>
      </c>
      <c r="F11" s="25">
        <v>12.28</v>
      </c>
      <c r="G11" s="12">
        <v>10.8</v>
      </c>
      <c r="H11" s="13">
        <f t="shared" si="2"/>
        <v>0.55017921146953397</v>
      </c>
      <c r="I11" s="14">
        <f t="shared" si="3"/>
        <v>0.4838709677419355</v>
      </c>
    </row>
    <row r="12" spans="1:13" x14ac:dyDescent="0.2">
      <c r="A12" s="25">
        <v>19.5</v>
      </c>
      <c r="B12" s="12">
        <v>9.6</v>
      </c>
      <c r="C12" s="13">
        <f t="shared" si="0"/>
        <v>0.65</v>
      </c>
      <c r="D12" s="14">
        <f t="shared" si="1"/>
        <v>0.32</v>
      </c>
      <c r="F12" s="25">
        <v>14.51</v>
      </c>
      <c r="G12" s="12">
        <v>9</v>
      </c>
      <c r="H12" s="13">
        <f t="shared" si="2"/>
        <v>0.65008960573476704</v>
      </c>
      <c r="I12" s="14">
        <f t="shared" si="3"/>
        <v>0.40322580645161288</v>
      </c>
    </row>
    <row r="13" spans="1:13" x14ac:dyDescent="0.2">
      <c r="A13" s="25">
        <v>21.9</v>
      </c>
      <c r="B13" s="12">
        <v>7.5</v>
      </c>
      <c r="C13" s="13">
        <f t="shared" si="0"/>
        <v>0.73</v>
      </c>
      <c r="D13" s="14">
        <f t="shared" si="1"/>
        <v>0.25</v>
      </c>
      <c r="F13" s="25">
        <v>17.46</v>
      </c>
      <c r="G13" s="12">
        <v>6.3</v>
      </c>
      <c r="H13" s="13">
        <f t="shared" si="2"/>
        <v>0.78225806451612911</v>
      </c>
      <c r="I13" s="14">
        <f t="shared" si="3"/>
        <v>0.282258064516129</v>
      </c>
    </row>
    <row r="14" spans="1:13" ht="13.5" thickBot="1" x14ac:dyDescent="0.25">
      <c r="A14" s="27">
        <v>30</v>
      </c>
      <c r="B14" s="16">
        <v>0</v>
      </c>
      <c r="C14" s="17">
        <f>A14/$A$14</f>
        <v>1</v>
      </c>
      <c r="D14" s="18">
        <f>B14/$A$14</f>
        <v>0</v>
      </c>
      <c r="F14" s="25">
        <v>19.440000000000001</v>
      </c>
      <c r="G14" s="12">
        <v>4.1399999999999997</v>
      </c>
      <c r="H14" s="13">
        <f t="shared" si="2"/>
        <v>0.87096774193548387</v>
      </c>
      <c r="I14" s="14">
        <f t="shared" si="3"/>
        <v>0.18548387096774191</v>
      </c>
    </row>
    <row r="15" spans="1:13" ht="13.5" thickBot="1" x14ac:dyDescent="0.25">
      <c r="F15" s="27">
        <v>22.32</v>
      </c>
      <c r="G15" s="16">
        <v>0</v>
      </c>
      <c r="H15" s="17">
        <f t="shared" si="2"/>
        <v>1</v>
      </c>
      <c r="I15" s="18">
        <f t="shared" si="3"/>
        <v>0</v>
      </c>
    </row>
    <row r="16" spans="1:13" s="2" customFormat="1" x14ac:dyDescent="0.2">
      <c r="E16" s="4"/>
      <c r="F16" s="4"/>
    </row>
    <row r="17" spans="1:10" ht="14.25" x14ac:dyDescent="0.25">
      <c r="A17" s="1" t="s">
        <v>4</v>
      </c>
      <c r="B17" s="1"/>
      <c r="C17" s="1"/>
      <c r="D17" s="5"/>
      <c r="E17" s="5"/>
      <c r="F17" s="5"/>
      <c r="G17" s="1"/>
      <c r="H17" s="1"/>
      <c r="I17" s="1"/>
      <c r="J17" s="1"/>
    </row>
    <row r="35" spans="1:10" s="6" customFormat="1" ht="26.1" customHeight="1" x14ac:dyDescent="0.2">
      <c r="A35" s="19" t="s">
        <v>6</v>
      </c>
      <c r="B35" s="19"/>
      <c r="C35" s="19"/>
      <c r="D35" s="19"/>
      <c r="E35" s="19"/>
      <c r="F35" s="19"/>
      <c r="G35" s="19"/>
      <c r="H35" s="19"/>
      <c r="I35" s="19"/>
      <c r="J35" s="19"/>
    </row>
    <row r="38" spans="1:10" ht="14.25" x14ac:dyDescent="0.25">
      <c r="A38" s="1" t="s">
        <v>5</v>
      </c>
      <c r="B38" s="1"/>
      <c r="C38" s="1"/>
      <c r="D38" s="5"/>
      <c r="E38" s="5"/>
      <c r="F38" s="5"/>
      <c r="G38" s="1"/>
      <c r="H38" s="1"/>
      <c r="I38" s="1"/>
      <c r="J38" s="1"/>
    </row>
    <row r="56" spans="1:10" ht="26.1" customHeight="1" x14ac:dyDescent="0.2">
      <c r="A56" s="19" t="s">
        <v>7</v>
      </c>
      <c r="B56" s="19"/>
      <c r="C56" s="19"/>
      <c r="D56" s="19"/>
      <c r="E56" s="19"/>
      <c r="F56" s="19"/>
      <c r="G56" s="19"/>
      <c r="H56" s="19"/>
      <c r="I56" s="19"/>
      <c r="J56" s="19"/>
    </row>
    <row r="63" spans="1:10" ht="12" customHeight="1" x14ac:dyDescent="0.2"/>
    <row r="64" spans="1:10" hidden="1" x14ac:dyDescent="0.2"/>
  </sheetData>
  <mergeCells count="4">
    <mergeCell ref="A35:J35"/>
    <mergeCell ref="A56:J56"/>
    <mergeCell ref="A2:D2"/>
    <mergeCell ref="F2:I2"/>
  </mergeCells>
  <phoneticPr fontId="0" type="noConversion"/>
  <pageMargins left="0.75" right="0.42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3.2_pag6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</dc:creator>
  <cp:lastModifiedBy>paulasoares</cp:lastModifiedBy>
  <cp:lastPrinted>2008-03-11T20:47:15Z</cp:lastPrinted>
  <dcterms:created xsi:type="dcterms:W3CDTF">2002-03-09T22:27:34Z</dcterms:created>
  <dcterms:modified xsi:type="dcterms:W3CDTF">2021-02-09T17:10:09Z</dcterms:modified>
</cp:coreProperties>
</file>