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RFACE\Documents\IOAplicada\2020-21\IPclasses\"/>
    </mc:Choice>
  </mc:AlternateContent>
  <xr:revisionPtr revIDLastSave="0" documentId="8_{FA4F7555-95CD-4445-8A3F-B960300F1C46}" xr6:coauthVersionLast="46" xr6:coauthVersionMax="46" xr10:uidLastSave="{00000000-0000-0000-0000-000000000000}"/>
  <bookViews>
    <workbookView xWindow="1718" yWindow="1718" windowWidth="15389" windowHeight="9532" firstSheet="1" activeTab="3" xr2:uid="{00000000-000D-0000-FFFF-FFFF00000000}"/>
  </bookViews>
  <sheets>
    <sheet name="Relatório de Resposta 1" sheetId="74" r:id="rId1"/>
    <sheet name="Hiring rangers" sheetId="69" r:id="rId2"/>
    <sheet name="Relatório de Resposta 2" sheetId="75" r:id="rId3"/>
    <sheet name="Sheet cutting planning" sheetId="59" r:id="rId4"/>
    <sheet name="Folha1" sheetId="73" r:id="rId5"/>
  </sheets>
  <definedNames>
    <definedName name="solver_adj" localSheetId="1" hidden="1">'Hiring rangers'!$A$2:$K$2</definedName>
    <definedName name="solver_adj" localSheetId="3" hidden="1">'Sheet cutting planning'!$A$2:$P$2</definedName>
    <definedName name="solver_cvg" localSheetId="1" hidden="1">0.0001</definedName>
    <definedName name="solver_cvg" localSheetId="3" hidden="1">0.0001</definedName>
    <definedName name="solver_drv" localSheetId="1" hidden="1">2</definedName>
    <definedName name="solver_drv" localSheetId="3" hidden="1">1</definedName>
    <definedName name="solver_eng" localSheetId="1" hidden="1">2</definedName>
    <definedName name="solver_eng" localSheetId="3" hidden="1">1</definedName>
    <definedName name="solver_est" localSheetId="1" hidden="1">1</definedName>
    <definedName name="solver_est" localSheetId="3" hidden="1">1</definedName>
    <definedName name="solver_itr" localSheetId="1" hidden="1">2147483647</definedName>
    <definedName name="solver_itr" localSheetId="3" hidden="1">2147483647</definedName>
    <definedName name="solver_lhs1" localSheetId="1" hidden="1">'Hiring rangers'!$A$2:$K$2</definedName>
    <definedName name="solver_lhs1" localSheetId="3" hidden="1">'Sheet cutting planning'!$A$2:$P$2</definedName>
    <definedName name="solver_lhs2" localSheetId="1" hidden="1">'Hiring rangers'!$L$7:$L$17</definedName>
    <definedName name="solver_lhs2" localSheetId="3" hidden="1">'Sheet cutting planning'!$Q$5:$Q$8</definedName>
    <definedName name="solver_mip" localSheetId="1" hidden="1">2147483647</definedName>
    <definedName name="solver_mip" localSheetId="3" hidden="1">2147483647</definedName>
    <definedName name="solver_mni" localSheetId="1" hidden="1">30</definedName>
    <definedName name="solver_mni" localSheetId="3" hidden="1">30</definedName>
    <definedName name="solver_mrt" localSheetId="1" hidden="1">0.075</definedName>
    <definedName name="solver_mrt" localSheetId="3" hidden="1">0.075</definedName>
    <definedName name="solver_msl" localSheetId="1" hidden="1">2</definedName>
    <definedName name="solver_msl" localSheetId="3" hidden="1">2</definedName>
    <definedName name="solver_neg" localSheetId="1" hidden="1">1</definedName>
    <definedName name="solver_neg" localSheetId="3" hidden="1">1</definedName>
    <definedName name="solver_nod" localSheetId="1" hidden="1">2147483647</definedName>
    <definedName name="solver_nod" localSheetId="3" hidden="1">2147483647</definedName>
    <definedName name="solver_num" localSheetId="1" hidden="1">2</definedName>
    <definedName name="solver_num" localSheetId="3" hidden="1">2</definedName>
    <definedName name="solver_nwt" localSheetId="1" hidden="1">1</definedName>
    <definedName name="solver_nwt" localSheetId="3" hidden="1">1</definedName>
    <definedName name="solver_opt" localSheetId="1" hidden="1">'Hiring rangers'!$L$5</definedName>
    <definedName name="solver_opt" localSheetId="3" hidden="1">'Sheet cutting planning'!$Q$4</definedName>
    <definedName name="solver_pre" localSheetId="1" hidden="1">0.000001</definedName>
    <definedName name="solver_pre" localSheetId="3" hidden="1">0.000001</definedName>
    <definedName name="solver_rbv" localSheetId="1" hidden="1">2</definedName>
    <definedName name="solver_rbv" localSheetId="3" hidden="1">1</definedName>
    <definedName name="solver_rel1" localSheetId="1" hidden="1">5</definedName>
    <definedName name="solver_rel1" localSheetId="3" hidden="1">4</definedName>
    <definedName name="solver_rel2" localSheetId="1" hidden="1">3</definedName>
    <definedName name="solver_rel2" localSheetId="3" hidden="1">2</definedName>
    <definedName name="solver_rhs1" localSheetId="1" hidden="1">"binário"</definedName>
    <definedName name="solver_rhs1" localSheetId="3" hidden="1">"número inteiro"</definedName>
    <definedName name="solver_rhs2" localSheetId="1" hidden="1">'Hiring rangers'!$N$7:$N$17</definedName>
    <definedName name="solver_rhs2" localSheetId="3" hidden="1">'Sheet cutting planning'!$S$5:$S$8</definedName>
    <definedName name="solver_rlx" localSheetId="1" hidden="1">2</definedName>
    <definedName name="solver_rlx" localSheetId="3" hidden="1">2</definedName>
    <definedName name="solver_rsd" localSheetId="1" hidden="1">0</definedName>
    <definedName name="solver_rsd" localSheetId="3" hidden="1">0</definedName>
    <definedName name="solver_scl" localSheetId="1" hidden="1">2</definedName>
    <definedName name="solver_scl" localSheetId="3" hidden="1">1</definedName>
    <definedName name="solver_sho" localSheetId="1" hidden="1">2</definedName>
    <definedName name="solver_sho" localSheetId="3" hidden="1">2</definedName>
    <definedName name="solver_ssz" localSheetId="1" hidden="1">100</definedName>
    <definedName name="solver_ssz" localSheetId="3" hidden="1">100</definedName>
    <definedName name="solver_tim" localSheetId="1" hidden="1">2147483647</definedName>
    <definedName name="solver_tim" localSheetId="3" hidden="1">2147483647</definedName>
    <definedName name="solver_tol" localSheetId="1" hidden="1">0.01</definedName>
    <definedName name="solver_tol" localSheetId="3" hidden="1">0.01</definedName>
    <definedName name="solver_typ" localSheetId="1" hidden="1">2</definedName>
    <definedName name="solver_typ" localSheetId="3" hidden="1">2</definedName>
    <definedName name="solver_val" localSheetId="1" hidden="1">0</definedName>
    <definedName name="solver_val" localSheetId="3" hidden="1">0</definedName>
    <definedName name="solver_ver" localSheetId="1" hidden="1">3</definedName>
    <definedName name="solver_ver" localSheetId="3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69" l="1"/>
  <c r="L9" i="69"/>
  <c r="L10" i="69"/>
  <c r="L11" i="69"/>
  <c r="L12" i="69"/>
  <c r="L13" i="69"/>
  <c r="L14" i="69"/>
  <c r="L15" i="69"/>
  <c r="L16" i="69"/>
  <c r="L17" i="69"/>
  <c r="L7" i="69"/>
  <c r="L5" i="69"/>
  <c r="Q5" i="59" l="1"/>
  <c r="Q6" i="59"/>
  <c r="Q7" i="59"/>
  <c r="Q8" i="59"/>
  <c r="Q4" i="59"/>
</calcChain>
</file>

<file path=xl/sharedStrings.xml><?xml version="1.0" encoding="utf-8"?>
<sst xmlns="http://schemas.openxmlformats.org/spreadsheetml/2006/main" count="251" uniqueCount="103">
  <si>
    <t>&gt;=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</si>
  <si>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</si>
  <si>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</si>
  <si>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</si>
  <si>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</si>
  <si>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</si>
  <si>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</si>
  <si>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</si>
  <si>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</si>
  <si>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</si>
  <si>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</si>
  <si>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</si>
  <si>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</si>
  <si>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</si>
  <si>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</si>
  <si>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</si>
  <si>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</si>
  <si>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=</t>
  </si>
  <si>
    <t>Obj</t>
  </si>
  <si>
    <t>Microsoft Excel 16.0 Relatório de Resposta</t>
  </si>
  <si>
    <t>Folha de Cálculo: [Class_March25.xlsx]Hiring rangers</t>
  </si>
  <si>
    <t>Relatório Criado: 16/04/2021 12:37:58</t>
  </si>
  <si>
    <t>Resultado: O Solver encontrou uma solução. Todas as restrições e condições de otimização foram satisfeitas.</t>
  </si>
  <si>
    <t>Motor do Solver</t>
  </si>
  <si>
    <t>Motor: LP Simplex</t>
  </si>
  <si>
    <t>Tempo de Solução: 0,031 Segundos.</t>
  </si>
  <si>
    <t>Iterações: 1 Subproblemas: 2</t>
  </si>
  <si>
    <t>Opções do Solver</t>
  </si>
  <si>
    <t>Tempo Máximo Ilimitado,  Iterações Ilimitado, Precision 0,000001</t>
  </si>
  <si>
    <t>Máximo de Subproblemas Ilimitado, Máximo de Soluções de Número Inteiro Ilimitado, Tolerância de Número Inteiro 1%, Assumir NãoNegativo</t>
  </si>
  <si>
    <t>Célula de Objetivo (Mínimo)</t>
  </si>
  <si>
    <t>Célula</t>
  </si>
  <si>
    <t>Nome</t>
  </si>
  <si>
    <t>Valor Original</t>
  </si>
  <si>
    <t>Valor Final</t>
  </si>
  <si>
    <t>Células de Variável</t>
  </si>
  <si>
    <t>Número inteiro</t>
  </si>
  <si>
    <t>Restrições</t>
  </si>
  <si>
    <t>Valor da Célula</t>
  </si>
  <si>
    <t>Fórmula</t>
  </si>
  <si>
    <t>Estado</t>
  </si>
  <si>
    <t>Margem</t>
  </si>
  <si>
    <t>$L$5</t>
  </si>
  <si>
    <t>$A$2</t>
  </si>
  <si>
    <t>$B$2</t>
  </si>
  <si>
    <t>$C$2</t>
  </si>
  <si>
    <t>$D$2</t>
  </si>
  <si>
    <t>$E$2</t>
  </si>
  <si>
    <t>$F$2</t>
  </si>
  <si>
    <t>$G$2</t>
  </si>
  <si>
    <t>$H$2</t>
  </si>
  <si>
    <t>$I$2</t>
  </si>
  <si>
    <t>$J$2</t>
  </si>
  <si>
    <t>$K$2</t>
  </si>
  <si>
    <t>$L$7</t>
  </si>
  <si>
    <t>$L$7&gt;=$N$7</t>
  </si>
  <si>
    <t>Sem Enlace</t>
  </si>
  <si>
    <t>$L$8</t>
  </si>
  <si>
    <t>$L$8&gt;=$N$8</t>
  </si>
  <si>
    <t>$L$9</t>
  </si>
  <si>
    <t>$L$9&gt;=$N$9</t>
  </si>
  <si>
    <t>$L$10</t>
  </si>
  <si>
    <t>$L$10&gt;=$N$10</t>
  </si>
  <si>
    <t>Enlace</t>
  </si>
  <si>
    <t>$L$11</t>
  </si>
  <si>
    <t>$L$11&gt;=$N$11</t>
  </si>
  <si>
    <t>$L$12</t>
  </si>
  <si>
    <t>$L$12&gt;=$N$12</t>
  </si>
  <si>
    <t>$L$13</t>
  </si>
  <si>
    <t>$L$13&gt;=$N$13</t>
  </si>
  <si>
    <t>$L$14</t>
  </si>
  <si>
    <t>$L$14&gt;=$N$14</t>
  </si>
  <si>
    <t>$L$15</t>
  </si>
  <si>
    <t>$L$15&gt;=$N$15</t>
  </si>
  <si>
    <t>$L$16</t>
  </si>
  <si>
    <t>$L$16&gt;=$N$16</t>
  </si>
  <si>
    <t>$L$17</t>
  </si>
  <si>
    <t>$L$17&gt;=$N$17</t>
  </si>
  <si>
    <t>$A$2:$K$2=Binário</t>
  </si>
  <si>
    <t>Binário</t>
  </si>
  <si>
    <t>Folha de Cálculo: [Class_March25.xlsx]Sheet cutting planning</t>
  </si>
  <si>
    <t>Relatório Criado: 16/04/2021 12:39:04</t>
  </si>
  <si>
    <t>Resultado: O Solver encontrou uma solução de número inteiro dentro da tolerância. Todas as Restrições foram satisfeitas.</t>
  </si>
  <si>
    <t>Motor: GRG Não Linear</t>
  </si>
  <si>
    <t>Tempo de Solução: 5,062 Segundos.</t>
  </si>
  <si>
    <t>Iterações: 2 Subproblemas: 164</t>
  </si>
  <si>
    <t>Tempo Máximo Ilimitado,  Iterações Ilimitado, Precision 0,000001, Utilizar Arredondamento Automático</t>
  </si>
  <si>
    <t xml:space="preserve"> Convergência 0,0001, Tamanho da População 100, Seed Aleatório 0, Derivadas Adiantadas, Exigir Limites</t>
  </si>
  <si>
    <t>$Q$4</t>
  </si>
  <si>
    <t>$L$2</t>
  </si>
  <si>
    <t>$M$2</t>
  </si>
  <si>
    <t>$N$2</t>
  </si>
  <si>
    <t>$O$2</t>
  </si>
  <si>
    <t>$P$2</t>
  </si>
  <si>
    <t>$Q$5</t>
  </si>
  <si>
    <t>$Q$5=$S$5</t>
  </si>
  <si>
    <t>$Q$6</t>
  </si>
  <si>
    <t>$Q$6=$S$6</t>
  </si>
  <si>
    <t>$Q$7</t>
  </si>
  <si>
    <t>$Q$7=$S$7</t>
  </si>
  <si>
    <t>$Q$8</t>
  </si>
  <si>
    <t>$Q$8=$S$8</t>
  </si>
  <si>
    <t>$A$2:$P$2=Número inteiro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</si>
</sst>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indexed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4" borderId="1" xfId="0" applyFill="1" applyBorder="1"/>
    <xf numFmtId="0" fontId="0" fillId="3" borderId="0" xfId="0" applyFill="1"/>
    <xf numFmtId="0" fontId="0" fillId="7" borderId="1" xfId="0" applyFill="1" applyBorder="1"/>
    <xf numFmtId="0" fontId="1" fillId="0" borderId="0" xfId="0" applyFont="1"/>
    <xf numFmtId="0" fontId="0" fillId="0" borderId="3" xfId="0" applyFill="1" applyBorder="1" applyAlignment="1"/>
    <xf numFmtId="0" fontId="3" fillId="0" borderId="2" xfId="0" applyFont="1" applyFill="1" applyBorder="1" applyAlignment="1">
      <alignment horizontal="center"/>
    </xf>
    <xf numFmtId="0" fontId="0" fillId="0" borderId="4" xfId="0" applyFill="1" applyBorder="1" applyAlignment="1"/>
    <xf numFmtId="0" fontId="0" fillId="0" borderId="3" xfId="0" applyNumberFormat="1" applyFill="1" applyBorder="1" applyAlignment="1"/>
    <xf numFmtId="0" fontId="0" fillId="0" borderId="4" xfId="0" applyNumberForma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E9D9"/>
      <color rgb="FF00FFFF"/>
      <color rgb="FFFFFF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2DEC1-C77A-4033-B679-740B222F50EB}">
  <dimension ref="A1:G47"/>
  <sheetViews>
    <sheetView showGridLines="0" workbookViewId="0"/>
  </sheetViews>
  <sheetFormatPr defaultRowHeight="14.25" x14ac:dyDescent="0.45"/>
  <cols>
    <col min="1" max="1" width="2.1328125" customWidth="1"/>
    <col min="2" max="2" width="16" bestFit="1" customWidth="1"/>
    <col min="3" max="3" width="5.6640625" bestFit="1" customWidth="1"/>
    <col min="4" max="4" width="12.9296875" bestFit="1" customWidth="1"/>
    <col min="5" max="5" width="12.6640625" bestFit="1" customWidth="1"/>
    <col min="6" max="6" width="13.33203125" bestFit="1" customWidth="1"/>
    <col min="7" max="7" width="7.53125" bestFit="1" customWidth="1"/>
  </cols>
  <sheetData>
    <row r="1" spans="1:5" x14ac:dyDescent="0.45">
      <c r="A1" s="13" t="s">
        <v>19</v>
      </c>
    </row>
    <row r="2" spans="1:5" x14ac:dyDescent="0.45">
      <c r="A2" s="13" t="s">
        <v>20</v>
      </c>
    </row>
    <row r="3" spans="1:5" x14ac:dyDescent="0.45">
      <c r="A3" s="13" t="s">
        <v>21</v>
      </c>
    </row>
    <row r="4" spans="1:5" x14ac:dyDescent="0.45">
      <c r="A4" s="13" t="s">
        <v>22</v>
      </c>
    </row>
    <row r="5" spans="1:5" x14ac:dyDescent="0.45">
      <c r="A5" s="13" t="s">
        <v>23</v>
      </c>
    </row>
    <row r="6" spans="1:5" x14ac:dyDescent="0.45">
      <c r="A6" s="13"/>
      <c r="B6" t="s">
        <v>24</v>
      </c>
    </row>
    <row r="7" spans="1:5" x14ac:dyDescent="0.45">
      <c r="A7" s="13"/>
      <c r="B7" t="s">
        <v>25</v>
      </c>
    </row>
    <row r="8" spans="1:5" x14ac:dyDescent="0.45">
      <c r="A8" s="13"/>
      <c r="B8" t="s">
        <v>26</v>
      </c>
    </row>
    <row r="9" spans="1:5" x14ac:dyDescent="0.45">
      <c r="A9" s="13" t="s">
        <v>27</v>
      </c>
    </row>
    <row r="10" spans="1:5" x14ac:dyDescent="0.45">
      <c r="B10" t="s">
        <v>28</v>
      </c>
    </row>
    <row r="11" spans="1:5" x14ac:dyDescent="0.45">
      <c r="B11" t="s">
        <v>29</v>
      </c>
    </row>
    <row r="14" spans="1:5" ht="14.65" thickBot="1" x14ac:dyDescent="0.5">
      <c r="A14" t="s">
        <v>30</v>
      </c>
    </row>
    <row r="15" spans="1:5" ht="14.65" thickBot="1" x14ac:dyDescent="0.5">
      <c r="B15" s="15" t="s">
        <v>31</v>
      </c>
      <c r="C15" s="15" t="s">
        <v>32</v>
      </c>
      <c r="D15" s="15" t="s">
        <v>33</v>
      </c>
      <c r="E15" s="15" t="s">
        <v>34</v>
      </c>
    </row>
    <row r="16" spans="1:5" ht="14.65" thickBot="1" x14ac:dyDescent="0.5">
      <c r="B16" s="14" t="s">
        <v>42</v>
      </c>
      <c r="C16" s="14" t="s">
        <v>18</v>
      </c>
      <c r="D16" s="17">
        <v>0</v>
      </c>
      <c r="E16" s="17">
        <v>3</v>
      </c>
    </row>
    <row r="19" spans="1:6" ht="14.65" thickBot="1" x14ac:dyDescent="0.5">
      <c r="A19" t="s">
        <v>35</v>
      </c>
    </row>
    <row r="20" spans="1:6" ht="14.65" thickBot="1" x14ac:dyDescent="0.5">
      <c r="B20" s="15" t="s">
        <v>31</v>
      </c>
      <c r="C20" s="15" t="s">
        <v>32</v>
      </c>
      <c r="D20" s="15" t="s">
        <v>33</v>
      </c>
      <c r="E20" s="15" t="s">
        <v>34</v>
      </c>
      <c r="F20" s="15" t="s">
        <v>36</v>
      </c>
    </row>
    <row r="21" spans="1:6" x14ac:dyDescent="0.45">
      <c r="B21" s="16" t="s">
        <v>43</v>
      </c>
      <c r="C21" s="16" t="s">
        <v>1</v>
      </c>
      <c r="D21" s="18">
        <v>0</v>
      </c>
      <c r="E21" s="18">
        <v>0</v>
      </c>
      <c r="F21" s="16" t="s">
        <v>79</v>
      </c>
    </row>
    <row r="22" spans="1:6" x14ac:dyDescent="0.45">
      <c r="B22" s="16" t="s">
        <v>44</v>
      </c>
      <c r="C22" s="16" t="s">
        <v>2</v>
      </c>
      <c r="D22" s="18">
        <v>0</v>
      </c>
      <c r="E22" s="18">
        <v>1</v>
      </c>
      <c r="F22" s="16" t="s">
        <v>79</v>
      </c>
    </row>
    <row r="23" spans="1:6" x14ac:dyDescent="0.45">
      <c r="B23" s="16" t="s">
        <v>45</v>
      </c>
      <c r="C23" s="16" t="s">
        <v>3</v>
      </c>
      <c r="D23" s="18">
        <v>0</v>
      </c>
      <c r="E23" s="18">
        <v>1</v>
      </c>
      <c r="F23" s="16" t="s">
        <v>79</v>
      </c>
    </row>
    <row r="24" spans="1:6" x14ac:dyDescent="0.45">
      <c r="B24" s="16" t="s">
        <v>46</v>
      </c>
      <c r="C24" s="16" t="s">
        <v>4</v>
      </c>
      <c r="D24" s="18">
        <v>0</v>
      </c>
      <c r="E24" s="18">
        <v>0</v>
      </c>
      <c r="F24" s="16" t="s">
        <v>79</v>
      </c>
    </row>
    <row r="25" spans="1:6" x14ac:dyDescent="0.45">
      <c r="B25" s="16" t="s">
        <v>47</v>
      </c>
      <c r="C25" s="16" t="s">
        <v>5</v>
      </c>
      <c r="D25" s="18">
        <v>0</v>
      </c>
      <c r="E25" s="18">
        <v>0</v>
      </c>
      <c r="F25" s="16" t="s">
        <v>79</v>
      </c>
    </row>
    <row r="26" spans="1:6" x14ac:dyDescent="0.45">
      <c r="B26" s="16" t="s">
        <v>48</v>
      </c>
      <c r="C26" s="16" t="s">
        <v>6</v>
      </c>
      <c r="D26" s="18">
        <v>0</v>
      </c>
      <c r="E26" s="18">
        <v>0</v>
      </c>
      <c r="F26" s="16" t="s">
        <v>79</v>
      </c>
    </row>
    <row r="27" spans="1:6" x14ac:dyDescent="0.45">
      <c r="B27" s="16" t="s">
        <v>49</v>
      </c>
      <c r="C27" s="16" t="s">
        <v>7</v>
      </c>
      <c r="D27" s="18">
        <v>0</v>
      </c>
      <c r="E27" s="18">
        <v>0</v>
      </c>
      <c r="F27" s="16" t="s">
        <v>79</v>
      </c>
    </row>
    <row r="28" spans="1:6" x14ac:dyDescent="0.45">
      <c r="B28" s="16" t="s">
        <v>50</v>
      </c>
      <c r="C28" s="16" t="s">
        <v>8</v>
      </c>
      <c r="D28" s="18">
        <v>0</v>
      </c>
      <c r="E28" s="18">
        <v>0</v>
      </c>
      <c r="F28" s="16" t="s">
        <v>79</v>
      </c>
    </row>
    <row r="29" spans="1:6" x14ac:dyDescent="0.45">
      <c r="B29" s="16" t="s">
        <v>51</v>
      </c>
      <c r="C29" s="16" t="s">
        <v>9</v>
      </c>
      <c r="D29" s="18">
        <v>0</v>
      </c>
      <c r="E29" s="18">
        <v>0</v>
      </c>
      <c r="F29" s="16" t="s">
        <v>79</v>
      </c>
    </row>
    <row r="30" spans="1:6" x14ac:dyDescent="0.45">
      <c r="B30" s="16" t="s">
        <v>52</v>
      </c>
      <c r="C30" s="16" t="s">
        <v>10</v>
      </c>
      <c r="D30" s="18">
        <v>0</v>
      </c>
      <c r="E30" s="18">
        <v>0</v>
      </c>
      <c r="F30" s="16" t="s">
        <v>79</v>
      </c>
    </row>
    <row r="31" spans="1:6" ht="14.65" thickBot="1" x14ac:dyDescent="0.5">
      <c r="B31" s="14" t="s">
        <v>53</v>
      </c>
      <c r="C31" s="14" t="s">
        <v>11</v>
      </c>
      <c r="D31" s="17">
        <v>0</v>
      </c>
      <c r="E31" s="17">
        <v>1</v>
      </c>
      <c r="F31" s="14" t="s">
        <v>79</v>
      </c>
    </row>
    <row r="34" spans="1:7" ht="14.65" thickBot="1" x14ac:dyDescent="0.5">
      <c r="A34" t="s">
        <v>37</v>
      </c>
    </row>
    <row r="35" spans="1:7" ht="14.65" thickBot="1" x14ac:dyDescent="0.5">
      <c r="B35" s="15" t="s">
        <v>31</v>
      </c>
      <c r="C35" s="15" t="s">
        <v>32</v>
      </c>
      <c r="D35" s="15" t="s">
        <v>38</v>
      </c>
      <c r="E35" s="15" t="s">
        <v>39</v>
      </c>
      <c r="F35" s="15" t="s">
        <v>40</v>
      </c>
      <c r="G35" s="15" t="s">
        <v>41</v>
      </c>
    </row>
    <row r="36" spans="1:7" x14ac:dyDescent="0.45">
      <c r="B36" s="16" t="s">
        <v>54</v>
      </c>
      <c r="C36" s="16" t="s">
        <v>18</v>
      </c>
      <c r="D36" s="18">
        <v>2</v>
      </c>
      <c r="E36" s="16" t="s">
        <v>55</v>
      </c>
      <c r="F36" s="16" t="s">
        <v>56</v>
      </c>
      <c r="G36" s="18">
        <v>1</v>
      </c>
    </row>
    <row r="37" spans="1:7" x14ac:dyDescent="0.45">
      <c r="B37" s="16" t="s">
        <v>57</v>
      </c>
      <c r="C37" s="16" t="s">
        <v>18</v>
      </c>
      <c r="D37" s="18">
        <v>2</v>
      </c>
      <c r="E37" s="16" t="s">
        <v>58</v>
      </c>
      <c r="F37" s="16" t="s">
        <v>56</v>
      </c>
      <c r="G37" s="18">
        <v>1</v>
      </c>
    </row>
    <row r="38" spans="1:7" x14ac:dyDescent="0.45">
      <c r="B38" s="16" t="s">
        <v>59</v>
      </c>
      <c r="C38" s="16" t="s">
        <v>18</v>
      </c>
      <c r="D38" s="18">
        <v>3</v>
      </c>
      <c r="E38" s="16" t="s">
        <v>60</v>
      </c>
      <c r="F38" s="16" t="s">
        <v>56</v>
      </c>
      <c r="G38" s="18">
        <v>2</v>
      </c>
    </row>
    <row r="39" spans="1:7" x14ac:dyDescent="0.45">
      <c r="B39" s="16" t="s">
        <v>61</v>
      </c>
      <c r="C39" s="16" t="s">
        <v>18</v>
      </c>
      <c r="D39" s="18">
        <v>1</v>
      </c>
      <c r="E39" s="16" t="s">
        <v>62</v>
      </c>
      <c r="F39" s="16" t="s">
        <v>63</v>
      </c>
      <c r="G39" s="18">
        <v>0</v>
      </c>
    </row>
    <row r="40" spans="1:7" x14ac:dyDescent="0.45">
      <c r="B40" s="16" t="s">
        <v>64</v>
      </c>
      <c r="C40" s="16" t="s">
        <v>18</v>
      </c>
      <c r="D40" s="18">
        <v>1</v>
      </c>
      <c r="E40" s="16" t="s">
        <v>65</v>
      </c>
      <c r="F40" s="16" t="s">
        <v>63</v>
      </c>
      <c r="G40" s="18">
        <v>0</v>
      </c>
    </row>
    <row r="41" spans="1:7" x14ac:dyDescent="0.45">
      <c r="B41" s="16" t="s">
        <v>66</v>
      </c>
      <c r="C41" s="16" t="s">
        <v>18</v>
      </c>
      <c r="D41" s="18">
        <v>3</v>
      </c>
      <c r="E41" s="16" t="s">
        <v>67</v>
      </c>
      <c r="F41" s="16" t="s">
        <v>56</v>
      </c>
      <c r="G41" s="18">
        <v>2</v>
      </c>
    </row>
    <row r="42" spans="1:7" x14ac:dyDescent="0.45">
      <c r="B42" s="16" t="s">
        <v>68</v>
      </c>
      <c r="C42" s="16" t="s">
        <v>18</v>
      </c>
      <c r="D42" s="18">
        <v>2</v>
      </c>
      <c r="E42" s="16" t="s">
        <v>69</v>
      </c>
      <c r="F42" s="16" t="s">
        <v>56</v>
      </c>
      <c r="G42" s="18">
        <v>1</v>
      </c>
    </row>
    <row r="43" spans="1:7" x14ac:dyDescent="0.45">
      <c r="B43" s="16" t="s">
        <v>70</v>
      </c>
      <c r="C43" s="16" t="s">
        <v>18</v>
      </c>
      <c r="D43" s="18">
        <v>1</v>
      </c>
      <c r="E43" s="16" t="s">
        <v>71</v>
      </c>
      <c r="F43" s="16" t="s">
        <v>63</v>
      </c>
      <c r="G43" s="18">
        <v>0</v>
      </c>
    </row>
    <row r="44" spans="1:7" x14ac:dyDescent="0.45">
      <c r="B44" s="16" t="s">
        <v>72</v>
      </c>
      <c r="C44" s="16" t="s">
        <v>18</v>
      </c>
      <c r="D44" s="18">
        <v>1</v>
      </c>
      <c r="E44" s="16" t="s">
        <v>73</v>
      </c>
      <c r="F44" s="16" t="s">
        <v>63</v>
      </c>
      <c r="G44" s="18">
        <v>0</v>
      </c>
    </row>
    <row r="45" spans="1:7" x14ac:dyDescent="0.45">
      <c r="B45" s="16" t="s">
        <v>74</v>
      </c>
      <c r="C45" s="16" t="s">
        <v>18</v>
      </c>
      <c r="D45" s="18">
        <v>1</v>
      </c>
      <c r="E45" s="16" t="s">
        <v>75</v>
      </c>
      <c r="F45" s="16" t="s">
        <v>63</v>
      </c>
      <c r="G45" s="18">
        <v>0</v>
      </c>
    </row>
    <row r="46" spans="1:7" x14ac:dyDescent="0.45">
      <c r="B46" s="16" t="s">
        <v>76</v>
      </c>
      <c r="C46" s="16" t="s">
        <v>18</v>
      </c>
      <c r="D46" s="18">
        <v>2</v>
      </c>
      <c r="E46" s="16" t="s">
        <v>77</v>
      </c>
      <c r="F46" s="16" t="s">
        <v>56</v>
      </c>
      <c r="G46" s="18">
        <v>1</v>
      </c>
    </row>
    <row r="47" spans="1:7" ht="14.65" thickBot="1" x14ac:dyDescent="0.5">
      <c r="B47" s="14" t="s">
        <v>78</v>
      </c>
      <c r="C47" s="14"/>
      <c r="D47" s="14"/>
      <c r="E47" s="14"/>
      <c r="F47" s="14"/>
      <c r="G47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workbookViewId="0">
      <selection activeCell="L5" sqref="L5"/>
    </sheetView>
  </sheetViews>
  <sheetFormatPr defaultRowHeight="14.25" x14ac:dyDescent="0.45"/>
  <sheetData>
    <row r="1" spans="1:14" x14ac:dyDescent="0.4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</row>
    <row r="2" spans="1:14" x14ac:dyDescent="0.45">
      <c r="A2" s="10">
        <v>0</v>
      </c>
      <c r="B2" s="10">
        <v>1</v>
      </c>
      <c r="C2" s="10">
        <v>1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1</v>
      </c>
    </row>
    <row r="4" spans="1:14" x14ac:dyDescent="0.45">
      <c r="L4" s="2" t="s">
        <v>18</v>
      </c>
    </row>
    <row r="5" spans="1:14" x14ac:dyDescent="0.45">
      <c r="A5" s="1">
        <v>1</v>
      </c>
      <c r="B5" s="1">
        <v>1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1">
        <f>SUMPRODUCT(A5:K5,A2:K2)</f>
        <v>3</v>
      </c>
    </row>
    <row r="7" spans="1:14" x14ac:dyDescent="0.45">
      <c r="A7" s="1">
        <v>1</v>
      </c>
      <c r="B7" s="1">
        <v>1</v>
      </c>
      <c r="C7" s="1">
        <v>1</v>
      </c>
      <c r="D7" s="1"/>
      <c r="E7" s="1"/>
      <c r="F7" s="1"/>
      <c r="G7" s="1"/>
      <c r="H7" s="1"/>
      <c r="I7" s="1"/>
      <c r="J7" s="1"/>
      <c r="K7" s="1"/>
      <c r="L7" s="12">
        <f>SUMPRODUCT(A7:K7,A$2:K$2)</f>
        <v>2</v>
      </c>
      <c r="M7" t="s">
        <v>0</v>
      </c>
      <c r="N7" s="1">
        <v>1</v>
      </c>
    </row>
    <row r="8" spans="1:14" x14ac:dyDescent="0.45">
      <c r="A8" s="1">
        <v>1</v>
      </c>
      <c r="B8" s="1">
        <v>1</v>
      </c>
      <c r="C8" s="1">
        <v>1</v>
      </c>
      <c r="D8" s="1"/>
      <c r="E8" s="1">
        <v>1</v>
      </c>
      <c r="F8" s="1">
        <v>1</v>
      </c>
      <c r="G8" s="1"/>
      <c r="H8" s="1"/>
      <c r="I8" s="1"/>
      <c r="J8" s="1"/>
      <c r="K8" s="1"/>
      <c r="L8" s="12">
        <f t="shared" ref="L8:L17" si="0">SUMPRODUCT(A8:K8,A$2:K$2)</f>
        <v>2</v>
      </c>
      <c r="M8" t="s">
        <v>0</v>
      </c>
      <c r="N8" s="1">
        <v>1</v>
      </c>
    </row>
    <row r="9" spans="1:14" x14ac:dyDescent="0.45">
      <c r="A9" s="1">
        <v>1</v>
      </c>
      <c r="B9" s="1">
        <v>1</v>
      </c>
      <c r="C9" s="1">
        <v>1</v>
      </c>
      <c r="D9" s="1">
        <v>1</v>
      </c>
      <c r="E9" s="1"/>
      <c r="F9" s="1">
        <v>1</v>
      </c>
      <c r="G9" s="1">
        <v>1</v>
      </c>
      <c r="H9" s="1"/>
      <c r="I9" s="1"/>
      <c r="J9" s="1"/>
      <c r="K9" s="1">
        <v>1</v>
      </c>
      <c r="L9" s="12">
        <f t="shared" si="0"/>
        <v>3</v>
      </c>
      <c r="M9" t="s">
        <v>0</v>
      </c>
      <c r="N9" s="1">
        <v>1</v>
      </c>
    </row>
    <row r="10" spans="1:14" x14ac:dyDescent="0.45">
      <c r="A10" s="1"/>
      <c r="B10" s="1"/>
      <c r="C10" s="1">
        <v>1</v>
      </c>
      <c r="D10" s="1">
        <v>1</v>
      </c>
      <c r="E10" s="1"/>
      <c r="F10" s="1"/>
      <c r="G10" s="1">
        <v>1</v>
      </c>
      <c r="H10" s="1">
        <v>1</v>
      </c>
      <c r="I10" s="1"/>
      <c r="J10" s="1"/>
      <c r="K10" s="1"/>
      <c r="L10" s="12">
        <f t="shared" si="0"/>
        <v>1</v>
      </c>
      <c r="M10" t="s">
        <v>0</v>
      </c>
      <c r="N10" s="1">
        <v>1</v>
      </c>
    </row>
    <row r="11" spans="1:14" x14ac:dyDescent="0.45">
      <c r="A11" s="1"/>
      <c r="B11" s="1">
        <v>1</v>
      </c>
      <c r="C11" s="1"/>
      <c r="D11" s="1"/>
      <c r="E11" s="1">
        <v>1</v>
      </c>
      <c r="F11" s="1">
        <v>1</v>
      </c>
      <c r="G11" s="1"/>
      <c r="H11" s="1"/>
      <c r="I11" s="1">
        <v>1</v>
      </c>
      <c r="J11" s="1"/>
      <c r="K11" s="1"/>
      <c r="L11" s="12">
        <f t="shared" si="0"/>
        <v>1</v>
      </c>
      <c r="M11" t="s">
        <v>0</v>
      </c>
      <c r="N11" s="1">
        <v>1</v>
      </c>
    </row>
    <row r="12" spans="1:14" x14ac:dyDescent="0.45">
      <c r="A12" s="1"/>
      <c r="B12" s="1">
        <v>1</v>
      </c>
      <c r="C12" s="1">
        <v>1</v>
      </c>
      <c r="D12" s="1"/>
      <c r="E12" s="1">
        <v>1</v>
      </c>
      <c r="F12" s="1">
        <v>1</v>
      </c>
      <c r="G12" s="1">
        <v>1</v>
      </c>
      <c r="H12" s="1"/>
      <c r="I12" s="1">
        <v>1</v>
      </c>
      <c r="J12" s="1"/>
      <c r="K12" s="1">
        <v>1</v>
      </c>
      <c r="L12" s="12">
        <f t="shared" si="0"/>
        <v>3</v>
      </c>
      <c r="M12" t="s">
        <v>0</v>
      </c>
      <c r="N12" s="1">
        <v>1</v>
      </c>
    </row>
    <row r="13" spans="1:14" x14ac:dyDescent="0.45">
      <c r="A13" s="1"/>
      <c r="B13" s="1"/>
      <c r="C13" s="1">
        <v>1</v>
      </c>
      <c r="D13" s="1">
        <v>1</v>
      </c>
      <c r="E13" s="1"/>
      <c r="F13" s="1">
        <v>1</v>
      </c>
      <c r="G13" s="1">
        <v>1</v>
      </c>
      <c r="H13" s="1">
        <v>1</v>
      </c>
      <c r="I13" s="1"/>
      <c r="J13" s="1"/>
      <c r="K13" s="1">
        <v>1</v>
      </c>
      <c r="L13" s="12">
        <f t="shared" si="0"/>
        <v>2</v>
      </c>
      <c r="M13" t="s">
        <v>0</v>
      </c>
      <c r="N13" s="1">
        <v>1</v>
      </c>
    </row>
    <row r="14" spans="1:14" x14ac:dyDescent="0.45">
      <c r="A14" s="1"/>
      <c r="B14" s="1"/>
      <c r="C14" s="1"/>
      <c r="D14" s="1">
        <v>1</v>
      </c>
      <c r="E14" s="1"/>
      <c r="F14" s="1"/>
      <c r="G14" s="1">
        <v>1</v>
      </c>
      <c r="H14" s="1">
        <v>1</v>
      </c>
      <c r="I14" s="1"/>
      <c r="J14" s="1">
        <v>1</v>
      </c>
      <c r="K14" s="1">
        <v>1</v>
      </c>
      <c r="L14" s="12">
        <f t="shared" si="0"/>
        <v>1</v>
      </c>
      <c r="M14" t="s">
        <v>0</v>
      </c>
      <c r="N14" s="1">
        <v>1</v>
      </c>
    </row>
    <row r="15" spans="1:14" x14ac:dyDescent="0.45">
      <c r="A15" s="1"/>
      <c r="B15" s="1"/>
      <c r="C15" s="1"/>
      <c r="D15" s="1"/>
      <c r="E15" s="1">
        <v>1</v>
      </c>
      <c r="F15" s="1">
        <v>1</v>
      </c>
      <c r="G15" s="1"/>
      <c r="H15" s="1"/>
      <c r="I15" s="1">
        <v>1</v>
      </c>
      <c r="J15" s="1">
        <v>1</v>
      </c>
      <c r="K15" s="1">
        <v>1</v>
      </c>
      <c r="L15" s="12">
        <f t="shared" si="0"/>
        <v>1</v>
      </c>
      <c r="M15" t="s">
        <v>0</v>
      </c>
      <c r="N15" s="1">
        <v>1</v>
      </c>
    </row>
    <row r="16" spans="1:14" x14ac:dyDescent="0.45">
      <c r="A16" s="1"/>
      <c r="B16" s="1"/>
      <c r="C16" s="1"/>
      <c r="D16" s="1"/>
      <c r="E16" s="1"/>
      <c r="F16" s="1"/>
      <c r="G16" s="1"/>
      <c r="H16" s="1">
        <v>1</v>
      </c>
      <c r="I16" s="1">
        <v>1</v>
      </c>
      <c r="J16" s="1">
        <v>1</v>
      </c>
      <c r="K16" s="1">
        <v>1</v>
      </c>
      <c r="L16" s="12">
        <f t="shared" si="0"/>
        <v>1</v>
      </c>
      <c r="M16" t="s">
        <v>0</v>
      </c>
      <c r="N16" s="1">
        <v>1</v>
      </c>
    </row>
    <row r="17" spans="1:14" x14ac:dyDescent="0.45">
      <c r="A17" s="1"/>
      <c r="B17" s="1"/>
      <c r="C17" s="1">
        <v>1</v>
      </c>
      <c r="D17" s="1"/>
      <c r="E17" s="1"/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2">
        <f t="shared" si="0"/>
        <v>2</v>
      </c>
      <c r="M17" t="s">
        <v>0</v>
      </c>
      <c r="N17" s="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EFABC-2DDE-458D-8ECA-19B6FA04A2F8}">
  <dimension ref="A1:G45"/>
  <sheetViews>
    <sheetView showGridLines="0" workbookViewId="0"/>
  </sheetViews>
  <sheetFormatPr defaultRowHeight="14.25" x14ac:dyDescent="0.45"/>
  <cols>
    <col min="1" max="1" width="2.1328125" customWidth="1"/>
    <col min="2" max="2" width="22.59765625" bestFit="1" customWidth="1"/>
    <col min="3" max="3" width="5.6640625" bestFit="1" customWidth="1"/>
    <col min="4" max="4" width="12.9296875" bestFit="1" customWidth="1"/>
    <col min="5" max="5" width="9.86328125" bestFit="1" customWidth="1"/>
    <col min="6" max="6" width="13.33203125" bestFit="1" customWidth="1"/>
    <col min="7" max="7" width="7.53125" bestFit="1" customWidth="1"/>
  </cols>
  <sheetData>
    <row r="1" spans="1:5" x14ac:dyDescent="0.45">
      <c r="A1" s="13" t="s">
        <v>19</v>
      </c>
    </row>
    <row r="2" spans="1:5" x14ac:dyDescent="0.45">
      <c r="A2" s="13" t="s">
        <v>80</v>
      </c>
    </row>
    <row r="3" spans="1:5" x14ac:dyDescent="0.45">
      <c r="A3" s="13" t="s">
        <v>81</v>
      </c>
    </row>
    <row r="4" spans="1:5" x14ac:dyDescent="0.45">
      <c r="A4" s="13" t="s">
        <v>82</v>
      </c>
    </row>
    <row r="5" spans="1:5" x14ac:dyDescent="0.45">
      <c r="A5" s="13" t="s">
        <v>23</v>
      </c>
    </row>
    <row r="6" spans="1:5" x14ac:dyDescent="0.45">
      <c r="A6" s="13"/>
      <c r="B6" t="s">
        <v>83</v>
      </c>
    </row>
    <row r="7" spans="1:5" x14ac:dyDescent="0.45">
      <c r="A7" s="13"/>
      <c r="B7" t="s">
        <v>84</v>
      </c>
    </row>
    <row r="8" spans="1:5" x14ac:dyDescent="0.45">
      <c r="A8" s="13"/>
      <c r="B8" t="s">
        <v>85</v>
      </c>
    </row>
    <row r="9" spans="1:5" x14ac:dyDescent="0.45">
      <c r="A9" s="13" t="s">
        <v>27</v>
      </c>
    </row>
    <row r="10" spans="1:5" x14ac:dyDescent="0.45">
      <c r="B10" t="s">
        <v>86</v>
      </c>
    </row>
    <row r="11" spans="1:5" x14ac:dyDescent="0.45">
      <c r="B11" t="s">
        <v>87</v>
      </c>
    </row>
    <row r="12" spans="1:5" x14ac:dyDescent="0.45">
      <c r="B12" t="s">
        <v>29</v>
      </c>
    </row>
    <row r="14" spans="1:5" ht="14.65" thickBot="1" x14ac:dyDescent="0.5">
      <c r="A14" t="s">
        <v>30</v>
      </c>
    </row>
    <row r="15" spans="1:5" ht="14.65" thickBot="1" x14ac:dyDescent="0.5">
      <c r="B15" s="15" t="s">
        <v>31</v>
      </c>
      <c r="C15" s="15" t="s">
        <v>32</v>
      </c>
      <c r="D15" s="15" t="s">
        <v>33</v>
      </c>
      <c r="E15" s="15" t="s">
        <v>34</v>
      </c>
    </row>
    <row r="16" spans="1:5" ht="14.65" thickBot="1" x14ac:dyDescent="0.5">
      <c r="B16" s="14" t="s">
        <v>88</v>
      </c>
      <c r="C16" s="14" t="s">
        <v>18</v>
      </c>
      <c r="D16" s="17">
        <v>0</v>
      </c>
      <c r="E16" s="17">
        <v>1088</v>
      </c>
    </row>
    <row r="19" spans="1:6" ht="14.65" thickBot="1" x14ac:dyDescent="0.5">
      <c r="A19" t="s">
        <v>35</v>
      </c>
    </row>
    <row r="20" spans="1:6" ht="14.65" thickBot="1" x14ac:dyDescent="0.5">
      <c r="B20" s="15" t="s">
        <v>31</v>
      </c>
      <c r="C20" s="15" t="s">
        <v>32</v>
      </c>
      <c r="D20" s="15" t="s">
        <v>33</v>
      </c>
      <c r="E20" s="15" t="s">
        <v>34</v>
      </c>
      <c r="F20" s="15" t="s">
        <v>36</v>
      </c>
    </row>
    <row r="21" spans="1:6" x14ac:dyDescent="0.45">
      <c r="B21" s="16" t="s">
        <v>43</v>
      </c>
      <c r="C21" s="16" t="s">
        <v>1</v>
      </c>
      <c r="D21" s="18">
        <v>0</v>
      </c>
      <c r="E21" s="18">
        <v>642</v>
      </c>
      <c r="F21" s="16" t="s">
        <v>36</v>
      </c>
    </row>
    <row r="22" spans="1:6" x14ac:dyDescent="0.45">
      <c r="B22" s="16" t="s">
        <v>44</v>
      </c>
      <c r="C22" s="16" t="s">
        <v>2</v>
      </c>
      <c r="D22" s="18">
        <v>0</v>
      </c>
      <c r="E22" s="18">
        <v>4</v>
      </c>
      <c r="F22" s="16" t="s">
        <v>36</v>
      </c>
    </row>
    <row r="23" spans="1:6" x14ac:dyDescent="0.45">
      <c r="B23" s="16" t="s">
        <v>45</v>
      </c>
      <c r="C23" s="16" t="s">
        <v>3</v>
      </c>
      <c r="D23" s="18">
        <v>0</v>
      </c>
      <c r="E23" s="18">
        <v>154</v>
      </c>
      <c r="F23" s="16" t="s">
        <v>36</v>
      </c>
    </row>
    <row r="24" spans="1:6" x14ac:dyDescent="0.45">
      <c r="B24" s="16" t="s">
        <v>46</v>
      </c>
      <c r="C24" s="16" t="s">
        <v>4</v>
      </c>
      <c r="D24" s="18">
        <v>0</v>
      </c>
      <c r="E24" s="18">
        <v>1</v>
      </c>
      <c r="F24" s="16" t="s">
        <v>36</v>
      </c>
    </row>
    <row r="25" spans="1:6" x14ac:dyDescent="0.45">
      <c r="B25" s="16" t="s">
        <v>47</v>
      </c>
      <c r="C25" s="16" t="s">
        <v>5</v>
      </c>
      <c r="D25" s="18">
        <v>0</v>
      </c>
      <c r="E25" s="18">
        <v>0</v>
      </c>
      <c r="F25" s="16" t="s">
        <v>36</v>
      </c>
    </row>
    <row r="26" spans="1:6" x14ac:dyDescent="0.45">
      <c r="B26" s="16" t="s">
        <v>48</v>
      </c>
      <c r="C26" s="16" t="s">
        <v>6</v>
      </c>
      <c r="D26" s="18">
        <v>0</v>
      </c>
      <c r="E26" s="18">
        <v>249</v>
      </c>
      <c r="F26" s="16" t="s">
        <v>36</v>
      </c>
    </row>
    <row r="27" spans="1:6" x14ac:dyDescent="0.45">
      <c r="B27" s="16" t="s">
        <v>49</v>
      </c>
      <c r="C27" s="16" t="s">
        <v>7</v>
      </c>
      <c r="D27" s="18">
        <v>0</v>
      </c>
      <c r="E27" s="18">
        <v>0</v>
      </c>
      <c r="F27" s="16" t="s">
        <v>36</v>
      </c>
    </row>
    <row r="28" spans="1:6" x14ac:dyDescent="0.45">
      <c r="B28" s="16" t="s">
        <v>50</v>
      </c>
      <c r="C28" s="16" t="s">
        <v>8</v>
      </c>
      <c r="D28" s="18">
        <v>0</v>
      </c>
      <c r="E28" s="18">
        <v>0</v>
      </c>
      <c r="F28" s="16" t="s">
        <v>36</v>
      </c>
    </row>
    <row r="29" spans="1:6" x14ac:dyDescent="0.45">
      <c r="B29" s="16" t="s">
        <v>51</v>
      </c>
      <c r="C29" s="16" t="s">
        <v>9</v>
      </c>
      <c r="D29" s="18">
        <v>0</v>
      </c>
      <c r="E29" s="18">
        <v>0</v>
      </c>
      <c r="F29" s="16" t="s">
        <v>36</v>
      </c>
    </row>
    <row r="30" spans="1:6" x14ac:dyDescent="0.45">
      <c r="B30" s="16" t="s">
        <v>52</v>
      </c>
      <c r="C30" s="16" t="s">
        <v>10</v>
      </c>
      <c r="D30" s="18">
        <v>0</v>
      </c>
      <c r="E30" s="18">
        <v>0</v>
      </c>
      <c r="F30" s="16" t="s">
        <v>36</v>
      </c>
    </row>
    <row r="31" spans="1:6" x14ac:dyDescent="0.45">
      <c r="B31" s="16" t="s">
        <v>53</v>
      </c>
      <c r="C31" s="16" t="s">
        <v>11</v>
      </c>
      <c r="D31" s="18">
        <v>0</v>
      </c>
      <c r="E31" s="18">
        <v>1</v>
      </c>
      <c r="F31" s="16" t="s">
        <v>36</v>
      </c>
    </row>
    <row r="32" spans="1:6" x14ac:dyDescent="0.45">
      <c r="B32" s="16" t="s">
        <v>89</v>
      </c>
      <c r="C32" s="16" t="s">
        <v>12</v>
      </c>
      <c r="D32" s="18">
        <v>0</v>
      </c>
      <c r="E32" s="18">
        <v>0</v>
      </c>
      <c r="F32" s="16" t="s">
        <v>36</v>
      </c>
    </row>
    <row r="33" spans="1:7" x14ac:dyDescent="0.45">
      <c r="B33" s="16" t="s">
        <v>90</v>
      </c>
      <c r="C33" s="16" t="s">
        <v>13</v>
      </c>
      <c r="D33" s="18">
        <v>0</v>
      </c>
      <c r="E33" s="18">
        <v>0</v>
      </c>
      <c r="F33" s="16" t="s">
        <v>36</v>
      </c>
    </row>
    <row r="34" spans="1:7" x14ac:dyDescent="0.45">
      <c r="B34" s="16" t="s">
        <v>91</v>
      </c>
      <c r="C34" s="16" t="s">
        <v>14</v>
      </c>
      <c r="D34" s="18">
        <v>0</v>
      </c>
      <c r="E34" s="18">
        <v>1</v>
      </c>
      <c r="F34" s="16" t="s">
        <v>36</v>
      </c>
    </row>
    <row r="35" spans="1:7" x14ac:dyDescent="0.45">
      <c r="B35" s="16" t="s">
        <v>92</v>
      </c>
      <c r="C35" s="16" t="s">
        <v>15</v>
      </c>
      <c r="D35" s="18">
        <v>0</v>
      </c>
      <c r="E35" s="18">
        <v>3</v>
      </c>
      <c r="F35" s="16" t="s">
        <v>36</v>
      </c>
    </row>
    <row r="36" spans="1:7" ht="14.65" thickBot="1" x14ac:dyDescent="0.5">
      <c r="B36" s="14" t="s">
        <v>93</v>
      </c>
      <c r="C36" s="14" t="s">
        <v>16</v>
      </c>
      <c r="D36" s="17">
        <v>0</v>
      </c>
      <c r="E36" s="17">
        <v>33</v>
      </c>
      <c r="F36" s="14" t="s">
        <v>36</v>
      </c>
    </row>
    <row r="39" spans="1:7" ht="14.65" thickBot="1" x14ac:dyDescent="0.5">
      <c r="A39" t="s">
        <v>37</v>
      </c>
    </row>
    <row r="40" spans="1:7" ht="14.65" thickBot="1" x14ac:dyDescent="0.5">
      <c r="B40" s="15" t="s">
        <v>31</v>
      </c>
      <c r="C40" s="15" t="s">
        <v>32</v>
      </c>
      <c r="D40" s="15" t="s">
        <v>38</v>
      </c>
      <c r="E40" s="15" t="s">
        <v>39</v>
      </c>
      <c r="F40" s="15" t="s">
        <v>40</v>
      </c>
      <c r="G40" s="15" t="s">
        <v>41</v>
      </c>
    </row>
    <row r="41" spans="1:7" x14ac:dyDescent="0.45">
      <c r="B41" s="16" t="s">
        <v>94</v>
      </c>
      <c r="C41" s="16" t="s">
        <v>18</v>
      </c>
      <c r="D41" s="18">
        <v>800</v>
      </c>
      <c r="E41" s="16" t="s">
        <v>95</v>
      </c>
      <c r="F41" s="16" t="s">
        <v>63</v>
      </c>
      <c r="G41" s="16">
        <v>0</v>
      </c>
    </row>
    <row r="42" spans="1:7" x14ac:dyDescent="0.45">
      <c r="B42" s="16" t="s">
        <v>96</v>
      </c>
      <c r="C42" s="16" t="s">
        <v>18</v>
      </c>
      <c r="D42" s="18">
        <v>1300</v>
      </c>
      <c r="E42" s="16" t="s">
        <v>97</v>
      </c>
      <c r="F42" s="16" t="s">
        <v>63</v>
      </c>
      <c r="G42" s="16">
        <v>0</v>
      </c>
    </row>
    <row r="43" spans="1:7" x14ac:dyDescent="0.45">
      <c r="B43" s="16" t="s">
        <v>98</v>
      </c>
      <c r="C43" s="16" t="s">
        <v>18</v>
      </c>
      <c r="D43" s="18">
        <v>500</v>
      </c>
      <c r="E43" s="16" t="s">
        <v>99</v>
      </c>
      <c r="F43" s="16" t="s">
        <v>63</v>
      </c>
      <c r="G43" s="16">
        <v>0</v>
      </c>
    </row>
    <row r="44" spans="1:7" x14ac:dyDescent="0.45">
      <c r="B44" s="16" t="s">
        <v>100</v>
      </c>
      <c r="C44" s="16" t="s">
        <v>18</v>
      </c>
      <c r="D44" s="18">
        <v>1500</v>
      </c>
      <c r="E44" s="16" t="s">
        <v>101</v>
      </c>
      <c r="F44" s="16" t="s">
        <v>63</v>
      </c>
      <c r="G44" s="16">
        <v>0</v>
      </c>
    </row>
    <row r="45" spans="1:7" ht="14.65" thickBot="1" x14ac:dyDescent="0.5">
      <c r="B45" s="14" t="s">
        <v>102</v>
      </c>
      <c r="C45" s="14"/>
      <c r="D45" s="14"/>
      <c r="E45" s="14"/>
      <c r="F45" s="14"/>
      <c r="G45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"/>
  <sheetViews>
    <sheetView tabSelected="1" topLeftCell="E1" workbookViewId="0">
      <selection activeCell="Q4" sqref="Q4"/>
    </sheetView>
  </sheetViews>
  <sheetFormatPr defaultRowHeight="14.25" x14ac:dyDescent="0.45"/>
  <sheetData>
    <row r="1" spans="1:19" x14ac:dyDescent="0.45">
      <c r="A1" s="5" t="s">
        <v>1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5" t="s">
        <v>12</v>
      </c>
      <c r="M1" s="5" t="s">
        <v>13</v>
      </c>
      <c r="N1" s="5" t="s">
        <v>14</v>
      </c>
      <c r="O1" s="5" t="s">
        <v>15</v>
      </c>
      <c r="P1" s="5" t="s">
        <v>16</v>
      </c>
    </row>
    <row r="2" spans="1:19" x14ac:dyDescent="0.45">
      <c r="A2" s="3">
        <v>642</v>
      </c>
      <c r="B2" s="3">
        <v>4</v>
      </c>
      <c r="C2" s="3">
        <v>154</v>
      </c>
      <c r="D2" s="3">
        <v>1</v>
      </c>
      <c r="E2" s="3">
        <v>0</v>
      </c>
      <c r="F2" s="3">
        <v>249</v>
      </c>
      <c r="G2" s="3">
        <v>0</v>
      </c>
      <c r="H2" s="3">
        <v>0</v>
      </c>
      <c r="I2" s="3">
        <v>0</v>
      </c>
      <c r="J2" s="3">
        <v>0</v>
      </c>
      <c r="K2" s="3">
        <v>1</v>
      </c>
      <c r="L2" s="3">
        <v>0</v>
      </c>
      <c r="M2" s="3">
        <v>0</v>
      </c>
      <c r="N2" s="3">
        <v>1</v>
      </c>
      <c r="O2" s="3">
        <v>3</v>
      </c>
      <c r="P2" s="3">
        <v>33</v>
      </c>
    </row>
    <row r="3" spans="1:19" x14ac:dyDescent="0.45">
      <c r="Q3" t="s">
        <v>18</v>
      </c>
    </row>
    <row r="4" spans="1:19" x14ac:dyDescent="0.45">
      <c r="A4" s="7">
        <v>1</v>
      </c>
      <c r="B4" s="7">
        <v>1</v>
      </c>
      <c r="C4" s="7">
        <v>1</v>
      </c>
      <c r="D4" s="7">
        <v>1</v>
      </c>
      <c r="E4" s="7">
        <v>1</v>
      </c>
      <c r="F4" s="7">
        <v>1</v>
      </c>
      <c r="G4" s="7">
        <v>1</v>
      </c>
      <c r="H4" s="7">
        <v>1</v>
      </c>
      <c r="I4" s="7">
        <v>1</v>
      </c>
      <c r="J4" s="7">
        <v>1</v>
      </c>
      <c r="K4" s="7">
        <v>1</v>
      </c>
      <c r="L4" s="7">
        <v>1</v>
      </c>
      <c r="M4" s="7">
        <v>1</v>
      </c>
      <c r="N4" s="7">
        <v>1</v>
      </c>
      <c r="O4" s="7">
        <v>1</v>
      </c>
      <c r="P4" s="7">
        <v>1</v>
      </c>
      <c r="Q4" s="9">
        <f>SUMPRODUCT(A4:P4,A$2:P$2)</f>
        <v>1088</v>
      </c>
      <c r="R4" s="4" t="s">
        <v>17</v>
      </c>
    </row>
    <row r="5" spans="1:19" x14ac:dyDescent="0.45">
      <c r="A5" s="8">
        <v>1</v>
      </c>
      <c r="B5" s="8">
        <v>1</v>
      </c>
      <c r="C5" s="8">
        <v>1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6">
        <f t="shared" ref="Q5:Q8" si="0">SUMPRODUCT(A5:P5,A$2:P$2)</f>
        <v>800</v>
      </c>
      <c r="R5" s="4" t="s">
        <v>17</v>
      </c>
      <c r="S5" s="8">
        <v>800</v>
      </c>
    </row>
    <row r="6" spans="1:19" x14ac:dyDescent="0.45">
      <c r="A6" s="8">
        <v>2</v>
      </c>
      <c r="B6" s="8">
        <v>1</v>
      </c>
      <c r="C6" s="8">
        <v>0</v>
      </c>
      <c r="D6" s="8">
        <v>2</v>
      </c>
      <c r="E6" s="8">
        <v>1</v>
      </c>
      <c r="F6" s="8">
        <v>0</v>
      </c>
      <c r="G6" s="8">
        <v>3</v>
      </c>
      <c r="H6" s="8">
        <v>2</v>
      </c>
      <c r="I6" s="8">
        <v>1</v>
      </c>
      <c r="J6" s="8">
        <v>0</v>
      </c>
      <c r="K6" s="8">
        <v>5</v>
      </c>
      <c r="L6" s="8">
        <v>4</v>
      </c>
      <c r="M6" s="8">
        <v>3</v>
      </c>
      <c r="N6" s="8">
        <v>2</v>
      </c>
      <c r="O6" s="8">
        <v>1</v>
      </c>
      <c r="P6" s="8">
        <v>0</v>
      </c>
      <c r="Q6" s="6">
        <f t="shared" si="0"/>
        <v>1300</v>
      </c>
      <c r="R6" s="4" t="s">
        <v>17</v>
      </c>
      <c r="S6" s="8">
        <v>1300</v>
      </c>
    </row>
    <row r="7" spans="1:19" x14ac:dyDescent="0.45">
      <c r="A7" s="8">
        <v>0</v>
      </c>
      <c r="B7" s="8">
        <v>0</v>
      </c>
      <c r="C7" s="8">
        <v>0</v>
      </c>
      <c r="D7" s="8">
        <v>2</v>
      </c>
      <c r="E7" s="8">
        <v>2</v>
      </c>
      <c r="F7" s="8">
        <v>2</v>
      </c>
      <c r="G7" s="8">
        <v>1</v>
      </c>
      <c r="H7" s="8">
        <v>1</v>
      </c>
      <c r="I7" s="8">
        <v>1</v>
      </c>
      <c r="J7" s="8">
        <v>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6">
        <f t="shared" si="0"/>
        <v>500</v>
      </c>
      <c r="R7" s="4" t="s">
        <v>17</v>
      </c>
      <c r="S7" s="8">
        <v>500</v>
      </c>
    </row>
    <row r="8" spans="1:19" x14ac:dyDescent="0.45">
      <c r="A8" s="8">
        <v>0</v>
      </c>
      <c r="B8" s="8">
        <v>1</v>
      </c>
      <c r="C8" s="8">
        <v>3</v>
      </c>
      <c r="D8" s="8">
        <v>0</v>
      </c>
      <c r="E8" s="8">
        <v>1</v>
      </c>
      <c r="F8" s="8">
        <v>3</v>
      </c>
      <c r="G8" s="8">
        <v>0</v>
      </c>
      <c r="H8" s="8">
        <v>2</v>
      </c>
      <c r="I8" s="8">
        <v>3</v>
      </c>
      <c r="J8" s="8">
        <v>5</v>
      </c>
      <c r="K8" s="8">
        <v>0</v>
      </c>
      <c r="L8" s="8">
        <v>1</v>
      </c>
      <c r="M8" s="8">
        <v>3</v>
      </c>
      <c r="N8" s="8">
        <v>5</v>
      </c>
      <c r="O8" s="8">
        <v>6</v>
      </c>
      <c r="P8" s="8">
        <v>8</v>
      </c>
      <c r="Q8" s="6">
        <f t="shared" si="0"/>
        <v>1500</v>
      </c>
      <c r="R8" s="4" t="s">
        <v>17</v>
      </c>
      <c r="S8" s="8">
        <v>1500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Relatório de Resposta 1</vt:lpstr>
      <vt:lpstr>Hiring rangers</vt:lpstr>
      <vt:lpstr>Relatório de Resposta 2</vt:lpstr>
      <vt:lpstr>Sheet cutting planning</vt:lpstr>
      <vt:lpstr>Folha1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SURFACE</cp:lastModifiedBy>
  <dcterms:created xsi:type="dcterms:W3CDTF">2015-05-06T07:13:25Z</dcterms:created>
  <dcterms:modified xsi:type="dcterms:W3CDTF">2021-04-16T11:39:23Z</dcterms:modified>
</cp:coreProperties>
</file>