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/>
  <mc:AlternateContent xmlns:mc="http://schemas.openxmlformats.org/markup-compatibility/2006">
    <mc:Choice Requires="x15">
      <x15ac:absPath xmlns:x15ac="http://schemas.microsoft.com/office/spreadsheetml/2010/11/ac" url="C:\Users\magatome\Dropbox\2_Ensino\2Ciclo-ModelacaoRecursosFlorestais\Aulas_R\DataFiles\"/>
    </mc:Choice>
  </mc:AlternateContent>
  <xr:revisionPtr revIDLastSave="0" documentId="13_ncr:1_{F42EE8B0-5130-4C2F-931B-D7970ED541FF}" xr6:coauthVersionLast="36" xr6:coauthVersionMax="36" xr10:uidLastSave="{00000000-0000-0000-0000-000000000000}"/>
  <bookViews>
    <workbookView xWindow="0" yWindow="0" windowWidth="19200" windowHeight="6348" xr2:uid="{00000000-000D-0000-FFFF-FFFF00000000}"/>
  </bookViews>
  <sheets>
    <sheet name="Site" sheetId="5" r:id="rId1"/>
    <sheet name="StandVariables" sheetId="6" r:id="rId2"/>
    <sheet name="Soil_twi" sheetId="2" r:id="rId3"/>
    <sheet name="Climate" sheetId="3" r:id="rId4"/>
    <sheet name="Decode-litology" sheetId="7" r:id="rId5"/>
    <sheet name="Decode-Soil-texture" sheetId="8" r:id="rId6"/>
  </sheets>
  <definedNames>
    <definedName name="_xlnm._FilterDatabase" localSheetId="2" hidden="1">Soil_twi!$A$1:$H$80</definedName>
    <definedName name="_xlnm._FilterDatabase" localSheetId="1" hidden="1">StandVariables!$A$1:$E$80</definedName>
    <definedName name="dg" localSheetId="1">#REF!</definedName>
    <definedName name="dg">#REF!</definedName>
  </definedNames>
  <calcPr calcId="191029"/>
  <pivotCaches>
    <pivotCache cacheId="0" r:id="rId7"/>
  </pivotCaches>
</workbook>
</file>

<file path=xl/calcChain.xml><?xml version="1.0" encoding="utf-8"?>
<calcChain xmlns="http://schemas.openxmlformats.org/spreadsheetml/2006/main">
  <c r="D5" i="8" l="1"/>
  <c r="D6" i="8"/>
  <c r="D7" i="8"/>
  <c r="D8" i="8"/>
  <c r="D9" i="8"/>
  <c r="D4" i="8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4" i="7"/>
</calcChain>
</file>

<file path=xl/sharedStrings.xml><?xml version="1.0" encoding="utf-8"?>
<sst xmlns="http://schemas.openxmlformats.org/spreadsheetml/2006/main" count="565" uniqueCount="137">
  <si>
    <t>xistos</t>
  </si>
  <si>
    <t>Vila Fernando</t>
  </si>
  <si>
    <t>Tancos/Base Aerea</t>
  </si>
  <si>
    <t>Coruche</t>
  </si>
  <si>
    <t>Sines</t>
  </si>
  <si>
    <t>Mora</t>
  </si>
  <si>
    <t>Evora</t>
  </si>
  <si>
    <t>Evora/Currais</t>
  </si>
  <si>
    <t>Fundao</t>
  </si>
  <si>
    <t>Termas de Monfortinho</t>
  </si>
  <si>
    <t>Contenda</t>
  </si>
  <si>
    <t>Alvalade</t>
  </si>
  <si>
    <t>Grandola</t>
  </si>
  <si>
    <t>Mertola/Vale Formoso</t>
  </si>
  <si>
    <t>Pegoes</t>
  </si>
  <si>
    <t>Mirandela</t>
  </si>
  <si>
    <t>dudom</t>
  </si>
  <si>
    <t>hdom</t>
  </si>
  <si>
    <t>fd/xstPAPR</t>
  </si>
  <si>
    <t>Luvisols</t>
  </si>
  <si>
    <t>FG</t>
  </si>
  <si>
    <t>FA</t>
  </si>
  <si>
    <t>xstPAPRE</t>
  </si>
  <si>
    <t>F</t>
  </si>
  <si>
    <t>cscpl</t>
  </si>
  <si>
    <t>Regosols</t>
  </si>
  <si>
    <t>A</t>
  </si>
  <si>
    <t>Machuqueira</t>
  </si>
  <si>
    <t>ag-c</t>
  </si>
  <si>
    <t>Arenosols</t>
  </si>
  <si>
    <t>AF</t>
  </si>
  <si>
    <t>Redonda</t>
  </si>
  <si>
    <t>ag-pc</t>
  </si>
  <si>
    <t>Cambisols</t>
  </si>
  <si>
    <t>af-nc</t>
  </si>
  <si>
    <t>ap-pc</t>
  </si>
  <si>
    <t>Vicentinhos</t>
  </si>
  <si>
    <t>Peta</t>
  </si>
  <si>
    <t>Perna Seca</t>
  </si>
  <si>
    <t>Casa Branca (Sonega)</t>
  </si>
  <si>
    <t>cscranhas</t>
  </si>
  <si>
    <t>Ferro da Vaca</t>
  </si>
  <si>
    <t>calcario</t>
  </si>
  <si>
    <t>G</t>
  </si>
  <si>
    <t>granito</t>
  </si>
  <si>
    <t>FGA</t>
  </si>
  <si>
    <t>Vale Orvalho</t>
  </si>
  <si>
    <t>Mingrocha</t>
  </si>
  <si>
    <t>Vale Covino</t>
  </si>
  <si>
    <t>Leptosols</t>
  </si>
  <si>
    <t>Vale da Sardinha</t>
  </si>
  <si>
    <t>PF Contenda</t>
  </si>
  <si>
    <t>xstSILORD</t>
  </si>
  <si>
    <t>Cascavel</t>
  </si>
  <si>
    <t>agfdsp-nc</t>
  </si>
  <si>
    <t>Podzols</t>
  </si>
  <si>
    <t>fdstrt-stl</t>
  </si>
  <si>
    <t>Provença</t>
  </si>
  <si>
    <t>ars/af-pc</t>
  </si>
  <si>
    <t>fd/xstCARB</t>
  </si>
  <si>
    <t>Monte de Salta</t>
  </si>
  <si>
    <t>Monte Araujo</t>
  </si>
  <si>
    <t>xstCARB</t>
  </si>
  <si>
    <t>Vale dos Mortos</t>
  </si>
  <si>
    <t>Espirra</t>
  </si>
  <si>
    <t>xstPCBCB</t>
  </si>
  <si>
    <t>Cod_Plot</t>
  </si>
  <si>
    <t>Name_MS</t>
  </si>
  <si>
    <t>t</t>
  </si>
  <si>
    <t>Cod_Meteo</t>
  </si>
  <si>
    <t>Alfandega da Fe</t>
  </si>
  <si>
    <t>Casal Velho</t>
  </si>
  <si>
    <t>Casal Gorjao</t>
  </si>
  <si>
    <t>Azinhal</t>
  </si>
  <si>
    <t>Vinagra</t>
  </si>
  <si>
    <t>Gamoal</t>
  </si>
  <si>
    <t>Currais</t>
  </si>
  <si>
    <t>Vale da Lande</t>
  </si>
  <si>
    <t>CBS</t>
  </si>
  <si>
    <t>FV</t>
  </si>
  <si>
    <t>CV</t>
  </si>
  <si>
    <t>PS</t>
  </si>
  <si>
    <t>MA</t>
  </si>
  <si>
    <t>MS</t>
  </si>
  <si>
    <t>P</t>
  </si>
  <si>
    <t>VC</t>
  </si>
  <si>
    <t>VL</t>
  </si>
  <si>
    <t>VS</t>
  </si>
  <si>
    <t>VM</t>
  </si>
  <si>
    <t>VO</t>
  </si>
  <si>
    <t>CJ</t>
  </si>
  <si>
    <t>PE</t>
  </si>
  <si>
    <t>CAS</t>
  </si>
  <si>
    <t>ESP</t>
  </si>
  <si>
    <t>VIN</t>
  </si>
  <si>
    <t>MAC</t>
  </si>
  <si>
    <t>VIC</t>
  </si>
  <si>
    <t>AZ</t>
  </si>
  <si>
    <t>GA</t>
  </si>
  <si>
    <t>CU</t>
  </si>
  <si>
    <t>MI</t>
  </si>
  <si>
    <t>PR</t>
  </si>
  <si>
    <t>RE</t>
  </si>
  <si>
    <t>COM</t>
  </si>
  <si>
    <t>Tmax</t>
  </si>
  <si>
    <t>Tmin</t>
  </si>
  <si>
    <t>HR_9</t>
  </si>
  <si>
    <t>HR_15_18</t>
  </si>
  <si>
    <t>Evap</t>
  </si>
  <si>
    <t>NdaysP</t>
  </si>
  <si>
    <t>Tavg</t>
  </si>
  <si>
    <t>Soil_depth</t>
  </si>
  <si>
    <t>Soil_depth_A</t>
  </si>
  <si>
    <t>Row Labels</t>
  </si>
  <si>
    <t>Grand Total</t>
  </si>
  <si>
    <t>fd_xstPAPR</t>
  </si>
  <si>
    <t>fd_xstCARB</t>
  </si>
  <si>
    <t>ag_c</t>
  </si>
  <si>
    <t>af_nc</t>
  </si>
  <si>
    <t>ap_pc</t>
  </si>
  <si>
    <t>ag_pc</t>
  </si>
  <si>
    <t>agfdsp_nc</t>
  </si>
  <si>
    <t>fdstrt_stl</t>
  </si>
  <si>
    <t>ars_af_pc</t>
  </si>
  <si>
    <t>Soil_text_A</t>
  </si>
  <si>
    <t>Soil_FAO</t>
  </si>
  <si>
    <t>Litology</t>
  </si>
  <si>
    <t>TWI</t>
  </si>
  <si>
    <t>Soil_text</t>
  </si>
  <si>
    <t>NdaysFog</t>
  </si>
  <si>
    <t>NdaysDew</t>
  </si>
  <si>
    <t>NdaysFrost</t>
  </si>
  <si>
    <t>Ndays_Tmin_l0</t>
  </si>
  <si>
    <t>Ndays_Tmin_g25</t>
  </si>
  <si>
    <t>Ndays_Tmin_g20</t>
  </si>
  <si>
    <t>Site</t>
  </si>
  <si>
    <t>Cod_Site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</si>
</sst>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1" fillId="2" borderId="2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right" wrapText="1"/>
    </xf>
    <xf numFmtId="0" fontId="1" fillId="0" borderId="1" xfId="1" applyFont="1" applyFill="1" applyBorder="1" applyAlignment="1">
      <alignment wrapText="1"/>
    </xf>
    <xf numFmtId="0" fontId="1" fillId="0" borderId="1" xfId="2" applyFont="1" applyFill="1" applyBorder="1" applyAlignment="1">
      <alignment horizontal="right" wrapText="1"/>
    </xf>
    <xf numFmtId="0" fontId="1" fillId="0" borderId="1" xfId="2" applyFont="1" applyFill="1" applyBorder="1" applyAlignment="1">
      <alignment wrapText="1"/>
    </xf>
    <xf numFmtId="0" fontId="1" fillId="2" borderId="2" xfId="2" applyFont="1" applyFill="1" applyBorder="1" applyAlignment="1">
      <alignment horizontal="center" vertical="center" wrapText="1"/>
    </xf>
    <xf numFmtId="0" fontId="2" fillId="0" borderId="1" xfId="1" applyBorder="1"/>
    <xf numFmtId="0" fontId="1" fillId="0" borderId="0" xfId="1" applyFont="1" applyFill="1" applyBorder="1" applyAlignment="1">
      <alignment horizontal="right" wrapText="1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" fillId="2" borderId="2" xfId="2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0" xfId="2" applyFont="1" applyFill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1" fillId="0" borderId="0" xfId="2" applyFont="1" applyFill="1" applyBorder="1" applyAlignment="1">
      <alignment horizontal="right" wrapText="1"/>
    </xf>
    <xf numFmtId="0" fontId="5" fillId="0" borderId="0" xfId="0" applyFont="1"/>
    <xf numFmtId="0" fontId="0" fillId="0" borderId="0" xfId="0" pivotButton="1"/>
    <xf numFmtId="0" fontId="0" fillId="0" borderId="0" xfId="0" applyAlignment="1">
      <alignment horizontal="left"/>
    </xf>
  </cellXfs>
  <cellStyles count="3">
    <cellStyle name="Normal" xfId="0" builtinId="0"/>
    <cellStyle name="Normal_Sheet1" xfId="1" xr:uid="{00000000-0005-0000-0000-000001000000}"/>
    <cellStyle name="Normal_Sheet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garida-Answers to reviewer 2" refreshedDate="44161.829906018516" createdVersion="6" refreshedVersion="6" minRefreshableVersion="3" recordCount="79" xr:uid="{AFA369DD-0572-41E4-9BF1-73A0C38AF6E3}">
  <cacheSource type="worksheet">
    <worksheetSource ref="A1:H80" sheet="Soil_twi"/>
  </cacheSource>
  <cacheFields count="8">
    <cacheField name="Cod_Plot" numFmtId="0">
      <sharedItems containsSemiMixedTypes="0" containsString="0" containsNumber="1" containsInteger="1" minValue="2001001" maxValue="10004005"/>
    </cacheField>
    <cacheField name="litology" numFmtId="0">
      <sharedItems count="18">
        <s v="fd/xstPAPR"/>
        <s v="xstPAPRE"/>
        <s v="cscpl"/>
        <s v="ag-c"/>
        <s v="af-nc"/>
        <s v="ap-pc"/>
        <s v="ag-pc"/>
        <s v="cscranhas"/>
        <s v="calcario"/>
        <s v="xistos"/>
        <s v="granito"/>
        <s v="xstSILORD"/>
        <s v="agfdsp-nc"/>
        <s v="fdstrt-stl"/>
        <s v="ars/af-pc"/>
        <s v="fd/xstCARB"/>
        <s v="xstCARB"/>
        <s v="xstPCBCB"/>
      </sharedItems>
    </cacheField>
    <cacheField name="FAO_soil" numFmtId="0">
      <sharedItems/>
    </cacheField>
    <cacheField name="Soil_depth" numFmtId="0">
      <sharedItems containsString="0" containsBlank="1" containsNumber="1" minValue="15" maxValue="155"/>
    </cacheField>
    <cacheField name="soil_text" numFmtId="0">
      <sharedItems count="6">
        <s v="FG"/>
        <s v="A"/>
        <s v="AF"/>
        <s v="FA"/>
        <s v="F"/>
        <s v="FGA"/>
      </sharedItems>
    </cacheField>
    <cacheField name="Soil_depth_A" numFmtId="0">
      <sharedItems containsString="0" containsBlank="1" containsNumber="1" minValue="10" maxValue="40"/>
    </cacheField>
    <cacheField name="text_A" numFmtId="0">
      <sharedItems/>
    </cacheField>
    <cacheField name="twi" numFmtId="0">
      <sharedItems containsSemiMixedTypes="0" containsString="0" containsNumber="1" minValue="2.9775116000000001" maxValue="14.430695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">
  <r>
    <n v="2001001"/>
    <x v="0"/>
    <s v="Luvisols"/>
    <n v="120"/>
    <x v="0"/>
    <n v="20"/>
    <s v="Luvisols"/>
    <n v="13.422468"/>
  </r>
  <r>
    <n v="2001003"/>
    <x v="1"/>
    <s v="Luvisols"/>
    <n v="75"/>
    <x v="0"/>
    <n v="30"/>
    <s v="FA"/>
    <n v="4.0761241999999998"/>
  </r>
  <r>
    <n v="2001005"/>
    <x v="1"/>
    <s v="Luvisols"/>
    <n v="75"/>
    <x v="0"/>
    <n v="20"/>
    <s v="F"/>
    <n v="7.9473251999999999"/>
  </r>
  <r>
    <n v="2001006"/>
    <x v="0"/>
    <s v="Luvisols"/>
    <n v="97"/>
    <x v="0"/>
    <n v="27.5"/>
    <s v="FA"/>
    <n v="7.9473251999999999"/>
  </r>
  <r>
    <n v="2001007"/>
    <x v="0"/>
    <s v="Luvisols"/>
    <n v="120"/>
    <x v="0"/>
    <n v="30"/>
    <s v="F"/>
    <n v="3.7884419"/>
  </r>
  <r>
    <n v="2003001"/>
    <x v="2"/>
    <s v="Regosols"/>
    <m/>
    <x v="1"/>
    <m/>
    <s v="A"/>
    <n v="3.7884419"/>
  </r>
  <r>
    <n v="2003003"/>
    <x v="2"/>
    <s v="Regosols"/>
    <m/>
    <x v="1"/>
    <m/>
    <s v="A"/>
    <n v="4.8283138000000001"/>
  </r>
  <r>
    <n v="2003006"/>
    <x v="2"/>
    <s v="Regosols"/>
    <m/>
    <x v="1"/>
    <m/>
    <s v="A"/>
    <n v="5.6756114999999996"/>
  </r>
  <r>
    <n v="3001001"/>
    <x v="3"/>
    <s v="Arenosols"/>
    <m/>
    <x v="2"/>
    <m/>
    <s v="AF"/>
    <n v="4.8283139999999998"/>
  </r>
  <r>
    <n v="3002001"/>
    <x v="3"/>
    <s v="Arenosols"/>
    <m/>
    <x v="2"/>
    <m/>
    <s v="AF"/>
    <n v="11.225244"/>
  </r>
  <r>
    <n v="3002002"/>
    <x v="3"/>
    <s v="Arenosols"/>
    <m/>
    <x v="2"/>
    <m/>
    <s v="AF"/>
    <n v="10.819777999999999"/>
  </r>
  <r>
    <n v="3003001"/>
    <x v="3"/>
    <s v="Arenosols"/>
    <n v="90"/>
    <x v="1"/>
    <n v="30"/>
    <s v="A"/>
    <n v="4.1351665999999998"/>
  </r>
  <r>
    <n v="3003002"/>
    <x v="3"/>
    <s v="Arenosols"/>
    <n v="120"/>
    <x v="2"/>
    <n v="30"/>
    <s v="AF"/>
    <n v="6.9077554000000001"/>
  </r>
  <r>
    <n v="3004002"/>
    <x v="4"/>
    <s v="Cambisols"/>
    <n v="90"/>
    <x v="2"/>
    <n v="30"/>
    <s v="A"/>
    <n v="13.969562"/>
  </r>
  <r>
    <n v="3005001"/>
    <x v="5"/>
    <s v="Arenosols"/>
    <n v="135"/>
    <x v="2"/>
    <n v="37.5"/>
    <s v="A"/>
    <n v="12.264813"/>
  </r>
  <r>
    <n v="3005002"/>
    <x v="4"/>
    <s v="Arenosols"/>
    <n v="110"/>
    <x v="1"/>
    <n v="20"/>
    <s v="A"/>
    <n v="13.017003000000001"/>
  </r>
  <r>
    <n v="3006001"/>
    <x v="6"/>
    <s v="Cambisols"/>
    <n v="120"/>
    <x v="2"/>
    <n v="20"/>
    <s v="AF"/>
    <n v="5.1747364999999999"/>
  </r>
  <r>
    <n v="3006002"/>
    <x v="6"/>
    <s v="Cambisols"/>
    <n v="88.5"/>
    <x v="2"/>
    <n v="20"/>
    <s v="AF"/>
    <n v="6.2733487999999999"/>
  </r>
  <r>
    <n v="3007001"/>
    <x v="6"/>
    <s v="Cambisols"/>
    <n v="100"/>
    <x v="3"/>
    <n v="22.5"/>
    <s v="AF"/>
    <n v="11.859348000000001"/>
  </r>
  <r>
    <n v="3007002"/>
    <x v="6"/>
    <s v="Cambisols"/>
    <n v="150"/>
    <x v="3"/>
    <n v="22.5"/>
    <s v="AF"/>
    <n v="13.710150000000001"/>
  </r>
  <r>
    <n v="3009001"/>
    <x v="3"/>
    <s v="Cambisols"/>
    <n v="105"/>
    <x v="2"/>
    <n v="20"/>
    <s v="AF"/>
    <n v="4.4815893000000004"/>
  </r>
  <r>
    <n v="3010001"/>
    <x v="0"/>
    <s v="Luvisols"/>
    <n v="104"/>
    <x v="0"/>
    <n v="20"/>
    <s v="FA"/>
    <n v="5.9269261000000002"/>
  </r>
  <r>
    <n v="3011002"/>
    <x v="7"/>
    <s v="Luvisols"/>
    <n v="105"/>
    <x v="0"/>
    <n v="27.5"/>
    <s v="FG"/>
    <n v="6.6200732999999996"/>
  </r>
  <r>
    <n v="3011003"/>
    <x v="7"/>
    <s v="Luvisols"/>
    <n v="85"/>
    <x v="4"/>
    <n v="25"/>
    <s v="F"/>
    <n v="4.1351665999999998"/>
  </r>
  <r>
    <n v="3012001"/>
    <x v="7"/>
    <s v="Luvisols"/>
    <n v="115"/>
    <x v="0"/>
    <n v="27.5"/>
    <s v="FG"/>
    <n v="5.1747364999999999"/>
  </r>
  <r>
    <n v="3012002"/>
    <x v="7"/>
    <s v="Luvisols"/>
    <n v="110"/>
    <x v="0"/>
    <n v="30"/>
    <s v="FG"/>
    <n v="3.4420194999999998"/>
  </r>
  <r>
    <n v="3013001"/>
    <x v="4"/>
    <s v="Arenosols"/>
    <n v="140"/>
    <x v="1"/>
    <n v="22.5"/>
    <s v="A"/>
    <n v="4.0761240000000001"/>
  </r>
  <r>
    <n v="3014001"/>
    <x v="8"/>
    <s v="Luvisols"/>
    <n v="120"/>
    <x v="0"/>
    <n v="30"/>
    <s v="G"/>
    <n v="6.2146080000000001"/>
  </r>
  <r>
    <n v="3015001"/>
    <x v="9"/>
    <s v="Luvisols"/>
    <m/>
    <x v="4"/>
    <m/>
    <s v="F"/>
    <n v="4.8283139999999998"/>
  </r>
  <r>
    <n v="3016001"/>
    <x v="10"/>
    <s v="Luvisols"/>
    <m/>
    <x v="3"/>
    <m/>
    <s v="FA"/>
    <n v="14.430695999999999"/>
  </r>
  <r>
    <n v="3016002"/>
    <x v="10"/>
    <s v="Luvisols"/>
    <m/>
    <x v="5"/>
    <m/>
    <s v="FGA"/>
    <n v="4.2584460000000002"/>
  </r>
  <r>
    <n v="3016003"/>
    <x v="10"/>
    <s v="Luvisols"/>
    <m/>
    <x v="2"/>
    <m/>
    <s v="AF"/>
    <n v="11.91839"/>
  </r>
  <r>
    <n v="3016004"/>
    <x v="10"/>
    <s v="Luvisols"/>
    <m/>
    <x v="5"/>
    <m/>
    <s v="FGA"/>
    <n v="6.2146080000000001"/>
  </r>
  <r>
    <n v="3016005"/>
    <x v="10"/>
    <s v="Luvisols"/>
    <m/>
    <x v="2"/>
    <m/>
    <s v="AF"/>
    <n v="4.135167"/>
  </r>
  <r>
    <n v="3017001"/>
    <x v="10"/>
    <s v="Cambisols"/>
    <n v="130"/>
    <x v="5"/>
    <n v="40"/>
    <s v="FGA"/>
    <n v="3.7884419999999999"/>
  </r>
  <r>
    <n v="3017002"/>
    <x v="10"/>
    <s v="Cambisols"/>
    <n v="60"/>
    <x v="5"/>
    <n v="20"/>
    <s v="FGA"/>
    <n v="4.0761240000000001"/>
  </r>
  <r>
    <n v="3017003"/>
    <x v="10"/>
    <s v="Cambisols"/>
    <m/>
    <x v="5"/>
    <n v="20"/>
    <s v="FGA"/>
    <n v="7.9193559999999996"/>
  </r>
  <r>
    <n v="3018001"/>
    <x v="10"/>
    <s v="Cambisols"/>
    <n v="75"/>
    <x v="3"/>
    <n v="30"/>
    <s v="FA"/>
    <n v="3.3829769999999999"/>
  </r>
  <r>
    <n v="3019001"/>
    <x v="10"/>
    <s v="Leptosols"/>
    <n v="20"/>
    <x v="2"/>
    <n v="15"/>
    <s v="AF"/>
    <n v="3.7297009999999999"/>
  </r>
  <r>
    <n v="3021001"/>
    <x v="10"/>
    <s v="Cambisols"/>
    <n v="85"/>
    <x v="2"/>
    <n v="20"/>
    <s v="AF"/>
    <n v="5.8678840000000001"/>
  </r>
  <r>
    <n v="3021002"/>
    <x v="10"/>
    <s v="Cambisols"/>
    <n v="70"/>
    <x v="2"/>
    <n v="18"/>
    <s v="AF"/>
    <n v="12.524527000000001"/>
  </r>
  <r>
    <n v="5001002"/>
    <x v="11"/>
    <s v="Cambisols"/>
    <n v="40"/>
    <x v="0"/>
    <n v="17.5"/>
    <s v="FG"/>
    <n v="5.1747364999999999"/>
  </r>
  <r>
    <n v="5001003"/>
    <x v="11"/>
    <s v="Cambisols"/>
    <n v="37"/>
    <x v="0"/>
    <n v="17.5"/>
    <s v="FG"/>
    <n v="6.2733487999999999"/>
  </r>
  <r>
    <n v="5002005"/>
    <x v="11"/>
    <s v="Leptosols"/>
    <n v="50"/>
    <x v="0"/>
    <n v="10"/>
    <s v="FG"/>
    <n v="4.0761241999999998"/>
  </r>
  <r>
    <n v="5002007"/>
    <x v="11"/>
    <s v="Leptosols"/>
    <n v="22.5"/>
    <x v="0"/>
    <n v="22.5"/>
    <s v="FG"/>
    <n v="4.7692714"/>
  </r>
  <r>
    <n v="5002008"/>
    <x v="11"/>
    <s v="Cambisols"/>
    <n v="52"/>
    <x v="0"/>
    <n v="20"/>
    <s v="FG"/>
    <n v="11.225244"/>
  </r>
  <r>
    <n v="5003010"/>
    <x v="11"/>
    <s v="Cambisols"/>
    <n v="37"/>
    <x v="0"/>
    <n v="20"/>
    <s v="FG"/>
    <n v="8.2657784999999997"/>
  </r>
  <r>
    <n v="5003012"/>
    <x v="11"/>
    <s v="Leptosols"/>
    <n v="17.5"/>
    <x v="0"/>
    <n v="17.5"/>
    <s v="FG"/>
    <n v="4.4815893000000004"/>
  </r>
  <r>
    <n v="6001001"/>
    <x v="12"/>
    <s v="Arenosols"/>
    <n v="130"/>
    <x v="1"/>
    <n v="20"/>
    <s v="A"/>
    <n v="3.4420194999999998"/>
  </r>
  <r>
    <n v="6001002"/>
    <x v="12"/>
    <s v="Podzols"/>
    <n v="105"/>
    <x v="2"/>
    <n v="22.5"/>
    <s v="AF"/>
    <n v="5.9269261000000002"/>
  </r>
  <r>
    <n v="6001003"/>
    <x v="12"/>
    <s v="Cambisols"/>
    <n v="60"/>
    <x v="2"/>
    <n v="25"/>
    <s v="AF"/>
    <n v="3.4420194999999998"/>
  </r>
  <r>
    <n v="6001009"/>
    <x v="12"/>
    <s v="Podzols"/>
    <n v="110"/>
    <x v="1"/>
    <n v="22.5"/>
    <s v="A"/>
    <n v="13.122363"/>
  </r>
  <r>
    <n v="6001010"/>
    <x v="12"/>
    <s v="Cambisols"/>
    <n v="55"/>
    <x v="2"/>
    <n v="15"/>
    <s v="AF"/>
    <n v="3.5652982999999998"/>
  </r>
  <r>
    <n v="6001012"/>
    <x v="12"/>
    <s v="Cambisols"/>
    <n v="105"/>
    <x v="2"/>
    <n v="20"/>
    <s v="AF"/>
    <n v="4.4815893000000004"/>
  </r>
  <r>
    <n v="8002006"/>
    <x v="0"/>
    <s v="Luvisols"/>
    <n v="110"/>
    <x v="0"/>
    <n v="30"/>
    <s v="F"/>
    <n v="3.5652982999999998"/>
  </r>
  <r>
    <n v="9011001"/>
    <x v="13"/>
    <s v="Arenosols"/>
    <n v="140"/>
    <x v="1"/>
    <n v="20"/>
    <s v="A"/>
    <n v="6.2733487999999999"/>
  </r>
  <r>
    <n v="9021001"/>
    <x v="6"/>
    <s v="Cambisols"/>
    <n v="75"/>
    <x v="3"/>
    <n v="17.5"/>
    <s v="FA"/>
    <n v="3.5652982999999998"/>
  </r>
  <r>
    <n v="9022001"/>
    <x v="14"/>
    <s v="Podzols"/>
    <n v="155"/>
    <x v="1"/>
    <n v="25"/>
    <s v="A"/>
    <n v="5.1747364999999999"/>
  </r>
  <r>
    <n v="9022002"/>
    <x v="14"/>
    <s v="Podzols"/>
    <n v="90"/>
    <x v="1"/>
    <n v="20"/>
    <s v="A"/>
    <n v="4.4815893000000004"/>
  </r>
  <r>
    <n v="9022003"/>
    <x v="4"/>
    <s v="Podzols"/>
    <n v="65"/>
    <x v="1"/>
    <n v="20"/>
    <s v="A"/>
    <n v="6.2733487999999999"/>
  </r>
  <r>
    <n v="9023001"/>
    <x v="15"/>
    <s v="Cambisols"/>
    <n v="60"/>
    <x v="3"/>
    <n v="17.5"/>
    <s v="FA"/>
    <n v="2.9775116000000001"/>
  </r>
  <r>
    <n v="9023002"/>
    <x v="15"/>
    <s v="Cambisols"/>
    <n v="60"/>
    <x v="3"/>
    <n v="12.5"/>
    <s v="FA"/>
    <n v="12.611537999999999"/>
  </r>
  <r>
    <n v="9023003"/>
    <x v="15"/>
    <s v="Cambisols"/>
    <n v="55"/>
    <x v="3"/>
    <n v="15"/>
    <s v="FA"/>
    <n v="4.4815893000000004"/>
  </r>
  <r>
    <n v="9023004"/>
    <x v="15"/>
    <s v="Cambisols"/>
    <n v="60"/>
    <x v="3"/>
    <n v="20"/>
    <s v="FA"/>
    <n v="7.1206465000000003"/>
  </r>
  <r>
    <n v="9031001"/>
    <x v="1"/>
    <s v="Leptosols"/>
    <n v="20"/>
    <x v="0"/>
    <n v="10"/>
    <s v="FG"/>
    <n v="10.473053999999999"/>
  </r>
  <r>
    <n v="9031002"/>
    <x v="1"/>
    <s v="Leptosols"/>
    <n v="20"/>
    <x v="0"/>
    <n v="12.5"/>
    <s v="FG"/>
    <n v="3.2188759"/>
  </r>
  <r>
    <n v="9032001"/>
    <x v="16"/>
    <s v="Cambisols"/>
    <n v="80"/>
    <x v="0"/>
    <n v="15"/>
    <s v="FG"/>
    <n v="3.0365541"/>
  </r>
  <r>
    <n v="9033001"/>
    <x v="16"/>
    <s v="Cambisols"/>
    <n v="37.5"/>
    <x v="0"/>
    <n v="22.5"/>
    <s v="FG"/>
    <n v="4.9924150000000003"/>
  </r>
  <r>
    <n v="9033002"/>
    <x v="16"/>
    <s v="Cambisols"/>
    <n v="40"/>
    <x v="0"/>
    <n v="20"/>
    <s v="FG"/>
    <n v="2.9775116000000001"/>
  </r>
  <r>
    <n v="10001005"/>
    <x v="14"/>
    <s v="Arenosols"/>
    <n v="80"/>
    <x v="1"/>
    <n v="22.5"/>
    <s v="A"/>
    <n v="5.2337790000000002"/>
  </r>
  <r>
    <n v="10001006"/>
    <x v="14"/>
    <s v="Podzols"/>
    <n v="120"/>
    <x v="3"/>
    <n v="30"/>
    <s v="FA"/>
    <n v="10.819777999999999"/>
  </r>
  <r>
    <n v="10001010"/>
    <x v="14"/>
    <s v="Arenosols"/>
    <n v="90"/>
    <x v="1"/>
    <n v="20"/>
    <s v="A"/>
    <n v="4.8283138000000001"/>
  </r>
  <r>
    <n v="10001012"/>
    <x v="14"/>
    <s v="Podzols"/>
    <n v="105"/>
    <x v="1"/>
    <n v="27.5"/>
    <s v="A"/>
    <n v="5.8678837000000001"/>
  </r>
  <r>
    <n v="10001013"/>
    <x v="14"/>
    <s v="Podzols"/>
    <n v="77.5"/>
    <x v="1"/>
    <n v="27.5"/>
    <s v="A"/>
    <n v="7.5851540999999996"/>
  </r>
  <r>
    <n v="10004001"/>
    <x v="17"/>
    <s v="Leptosols"/>
    <n v="50"/>
    <x v="3"/>
    <n v="20"/>
    <s v="F"/>
    <n v="11.859348000000001"/>
  </r>
  <r>
    <n v="10004002"/>
    <x v="17"/>
    <s v="Cambisols"/>
    <n v="47"/>
    <x v="3"/>
    <n v="15"/>
    <s v="F"/>
    <n v="11.859348000000001"/>
  </r>
  <r>
    <n v="10004003"/>
    <x v="17"/>
    <s v="Cambisols"/>
    <n v="65"/>
    <x v="3"/>
    <n v="12.5"/>
    <s v="F"/>
    <n v="5.0289845"/>
  </r>
  <r>
    <n v="10004004"/>
    <x v="17"/>
    <s v="Leptosols"/>
    <n v="70"/>
    <x v="3"/>
    <n v="15"/>
    <s v="F"/>
    <n v="5.0289845"/>
  </r>
  <r>
    <n v="10004005"/>
    <x v="17"/>
    <s v="Leptosols"/>
    <n v="15"/>
    <x v="3"/>
    <n v="12.5"/>
    <s v="F"/>
    <n v="5.0514574000000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BA361A-9CA1-4466-BF08-DC12BAA7CFCF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22" firstHeaderRow="1" firstDataRow="1" firstDataCol="1"/>
  <pivotFields count="8">
    <pivotField showAll="0"/>
    <pivotField axis="axisRow" showAll="0">
      <items count="19">
        <item x="4"/>
        <item x="3"/>
        <item x="12"/>
        <item x="6"/>
        <item x="5"/>
        <item x="14"/>
        <item x="8"/>
        <item x="2"/>
        <item x="7"/>
        <item x="15"/>
        <item x="0"/>
        <item x="13"/>
        <item x="10"/>
        <item x="9"/>
        <item x="16"/>
        <item x="1"/>
        <item x="17"/>
        <item x="11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62E3AB-B289-4CD6-B31B-55DFBA908FEE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10" firstHeaderRow="1" firstDataRow="1" firstDataCol="1"/>
  <pivotFields count="8">
    <pivotField showAll="0"/>
    <pivotField showAll="0"/>
    <pivotField showAll="0"/>
    <pivotField showAll="0"/>
    <pivotField axis="axisRow" showAll="0">
      <items count="7">
        <item x="1"/>
        <item x="2"/>
        <item x="4"/>
        <item x="3"/>
        <item x="0"/>
        <item x="5"/>
        <item t="default"/>
      </items>
    </pivotField>
    <pivotField showAll="0"/>
    <pivotField showAll="0"/>
    <pivotField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CEEFD-8C77-4C47-8264-87BDBD200259}">
  <dimension ref="A1:C27"/>
  <sheetViews>
    <sheetView tabSelected="1" workbookViewId="0">
      <selection activeCell="B1" sqref="B1"/>
    </sheetView>
  </sheetViews>
  <sheetFormatPr defaultRowHeight="13.8" x14ac:dyDescent="0.3"/>
  <cols>
    <col min="2" max="2" width="29" bestFit="1" customWidth="1"/>
    <col min="3" max="3" width="8.77734375" style="18"/>
  </cols>
  <sheetData>
    <row r="1" spans="1:3" x14ac:dyDescent="0.3">
      <c r="A1" s="9" t="s">
        <v>136</v>
      </c>
      <c r="B1" s="9" t="s">
        <v>135</v>
      </c>
      <c r="C1" s="18" t="s">
        <v>69</v>
      </c>
    </row>
    <row r="2" spans="1:3" x14ac:dyDescent="0.3">
      <c r="A2" s="9" t="s">
        <v>30</v>
      </c>
      <c r="B2" s="9" t="s">
        <v>70</v>
      </c>
      <c r="C2" s="18">
        <v>32</v>
      </c>
    </row>
    <row r="3" spans="1:3" x14ac:dyDescent="0.3">
      <c r="A3" s="9" t="s">
        <v>97</v>
      </c>
      <c r="B3" s="9" t="s">
        <v>73</v>
      </c>
      <c r="C3" s="18">
        <v>177</v>
      </c>
    </row>
    <row r="4" spans="1:3" x14ac:dyDescent="0.3">
      <c r="A4" s="9" t="s">
        <v>78</v>
      </c>
      <c r="B4" s="9" t="s">
        <v>39</v>
      </c>
      <c r="C4" s="18">
        <v>542</v>
      </c>
    </row>
    <row r="5" spans="1:3" x14ac:dyDescent="0.3">
      <c r="A5" s="9" t="s">
        <v>90</v>
      </c>
      <c r="B5" s="9" t="s">
        <v>72</v>
      </c>
      <c r="C5" s="18">
        <v>552</v>
      </c>
    </row>
    <row r="6" spans="1:3" x14ac:dyDescent="0.3">
      <c r="A6" s="9" t="s">
        <v>80</v>
      </c>
      <c r="B6" s="9" t="s">
        <v>71</v>
      </c>
      <c r="C6" s="18">
        <v>552</v>
      </c>
    </row>
    <row r="7" spans="1:3" x14ac:dyDescent="0.3">
      <c r="A7" s="9" t="s">
        <v>92</v>
      </c>
      <c r="B7" s="9" t="s">
        <v>53</v>
      </c>
      <c r="C7" s="18">
        <v>144</v>
      </c>
    </row>
    <row r="8" spans="1:3" x14ac:dyDescent="0.3">
      <c r="A8" s="9" t="s">
        <v>99</v>
      </c>
      <c r="B8" s="9" t="s">
        <v>76</v>
      </c>
      <c r="C8" s="18">
        <v>244</v>
      </c>
    </row>
    <row r="9" spans="1:3" x14ac:dyDescent="0.3">
      <c r="A9" s="9" t="s">
        <v>93</v>
      </c>
      <c r="B9" s="9" t="s">
        <v>64</v>
      </c>
      <c r="C9" s="18">
        <v>167</v>
      </c>
    </row>
    <row r="10" spans="1:3" x14ac:dyDescent="0.3">
      <c r="A10" s="9" t="s">
        <v>79</v>
      </c>
      <c r="B10" s="9" t="s">
        <v>41</v>
      </c>
      <c r="C10" s="18">
        <v>226</v>
      </c>
    </row>
    <row r="11" spans="1:3" x14ac:dyDescent="0.3">
      <c r="A11" s="9" t="s">
        <v>98</v>
      </c>
      <c r="B11" s="9" t="s">
        <v>75</v>
      </c>
      <c r="C11" s="18">
        <v>226</v>
      </c>
    </row>
    <row r="12" spans="1:3" x14ac:dyDescent="0.3">
      <c r="A12" s="9" t="s">
        <v>95</v>
      </c>
      <c r="B12" s="9" t="s">
        <v>27</v>
      </c>
      <c r="C12" s="18">
        <v>144</v>
      </c>
    </row>
    <row r="13" spans="1:3" x14ac:dyDescent="0.3">
      <c r="A13" s="9" t="s">
        <v>100</v>
      </c>
      <c r="B13" s="9" t="s">
        <v>47</v>
      </c>
      <c r="C13" s="18">
        <v>98</v>
      </c>
    </row>
    <row r="14" spans="1:3" x14ac:dyDescent="0.3">
      <c r="A14" s="9" t="s">
        <v>82</v>
      </c>
      <c r="B14" s="9" t="s">
        <v>61</v>
      </c>
      <c r="C14" s="18">
        <v>263</v>
      </c>
    </row>
    <row r="15" spans="1:3" x14ac:dyDescent="0.3">
      <c r="A15" s="9" t="s">
        <v>83</v>
      </c>
      <c r="B15" s="9" t="s">
        <v>60</v>
      </c>
      <c r="C15" s="18">
        <v>263</v>
      </c>
    </row>
    <row r="16" spans="1:3" x14ac:dyDescent="0.3">
      <c r="A16" s="9" t="s">
        <v>81</v>
      </c>
      <c r="B16" s="9" t="s">
        <v>38</v>
      </c>
      <c r="C16" s="18">
        <v>229</v>
      </c>
    </row>
    <row r="17" spans="1:3" x14ac:dyDescent="0.3">
      <c r="A17" s="9" t="s">
        <v>91</v>
      </c>
      <c r="B17" s="9" t="s">
        <v>37</v>
      </c>
      <c r="C17" s="18">
        <v>144</v>
      </c>
    </row>
    <row r="18" spans="1:3" x14ac:dyDescent="0.3">
      <c r="A18" s="9" t="s">
        <v>103</v>
      </c>
      <c r="B18" s="9" t="s">
        <v>51</v>
      </c>
      <c r="C18" s="18">
        <v>253</v>
      </c>
    </row>
    <row r="19" spans="1:3" x14ac:dyDescent="0.3">
      <c r="A19" s="9" t="s">
        <v>101</v>
      </c>
      <c r="B19" s="9" t="s">
        <v>57</v>
      </c>
      <c r="C19" s="18">
        <v>542</v>
      </c>
    </row>
    <row r="20" spans="1:3" x14ac:dyDescent="0.3">
      <c r="A20" s="9" t="s">
        <v>102</v>
      </c>
      <c r="B20" s="9" t="s">
        <v>31</v>
      </c>
      <c r="C20" s="18">
        <v>144</v>
      </c>
    </row>
    <row r="21" spans="1:3" x14ac:dyDescent="0.3">
      <c r="A21" s="9" t="s">
        <v>85</v>
      </c>
      <c r="B21" s="9" t="s">
        <v>48</v>
      </c>
      <c r="C21" s="18">
        <v>98</v>
      </c>
    </row>
    <row r="22" spans="1:3" x14ac:dyDescent="0.3">
      <c r="A22" s="9" t="s">
        <v>86</v>
      </c>
      <c r="B22" s="9" t="s">
        <v>77</v>
      </c>
      <c r="C22" s="18">
        <v>183</v>
      </c>
    </row>
    <row r="23" spans="1:3" x14ac:dyDescent="0.3">
      <c r="A23" s="9" t="s">
        <v>87</v>
      </c>
      <c r="B23" s="9" t="s">
        <v>50</v>
      </c>
      <c r="C23" s="18">
        <v>225</v>
      </c>
    </row>
    <row r="24" spans="1:3" x14ac:dyDescent="0.3">
      <c r="A24" s="9" t="s">
        <v>88</v>
      </c>
      <c r="B24" s="9" t="s">
        <v>63</v>
      </c>
      <c r="C24" s="18">
        <v>263</v>
      </c>
    </row>
    <row r="25" spans="1:3" x14ac:dyDescent="0.3">
      <c r="A25" s="9" t="s">
        <v>89</v>
      </c>
      <c r="B25" s="9" t="s">
        <v>46</v>
      </c>
      <c r="C25" s="18">
        <v>98</v>
      </c>
    </row>
    <row r="26" spans="1:3" x14ac:dyDescent="0.3">
      <c r="A26" s="9" t="s">
        <v>96</v>
      </c>
      <c r="B26" s="9" t="s">
        <v>36</v>
      </c>
      <c r="C26" s="18">
        <v>144</v>
      </c>
    </row>
    <row r="27" spans="1:3" x14ac:dyDescent="0.3">
      <c r="A27" s="9" t="s">
        <v>94</v>
      </c>
      <c r="B27" s="9" t="s">
        <v>74</v>
      </c>
      <c r="C27" s="18">
        <v>557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6F736-6A0B-441F-9940-E847955694B1}">
  <dimension ref="A1:E80"/>
  <sheetViews>
    <sheetView workbookViewId="0">
      <selection activeCell="B1" sqref="B1"/>
    </sheetView>
  </sheetViews>
  <sheetFormatPr defaultRowHeight="15" customHeight="1" x14ac:dyDescent="0.25"/>
  <cols>
    <col min="1" max="238" width="11.77734375" customWidth="1"/>
  </cols>
  <sheetData>
    <row r="1" spans="1:5" ht="15" customHeight="1" x14ac:dyDescent="0.3">
      <c r="A1" s="1" t="s">
        <v>66</v>
      </c>
      <c r="B1" s="1" t="s">
        <v>136</v>
      </c>
      <c r="C1" s="1" t="s">
        <v>16</v>
      </c>
      <c r="D1" s="1" t="s">
        <v>17</v>
      </c>
      <c r="E1" s="1" t="s">
        <v>68</v>
      </c>
    </row>
    <row r="2" spans="1:5" ht="15" customHeight="1" x14ac:dyDescent="0.3">
      <c r="A2" s="2">
        <v>2001001</v>
      </c>
      <c r="B2" s="2" t="s">
        <v>81</v>
      </c>
      <c r="C2" s="2">
        <v>30.392144237060549</v>
      </c>
      <c r="D2" s="2">
        <v>9.1000003814697266</v>
      </c>
      <c r="E2" s="2">
        <v>42</v>
      </c>
    </row>
    <row r="3" spans="1:5" ht="15" customHeight="1" x14ac:dyDescent="0.3">
      <c r="A3" s="2">
        <v>2001003</v>
      </c>
      <c r="B3" s="2" t="s">
        <v>81</v>
      </c>
      <c r="C3" s="2">
        <v>17.311143999999999</v>
      </c>
      <c r="D3" s="2">
        <v>6.919999980926514</v>
      </c>
      <c r="E3" s="2">
        <v>42</v>
      </c>
    </row>
    <row r="4" spans="1:5" ht="15" customHeight="1" x14ac:dyDescent="0.3">
      <c r="A4" s="2">
        <v>2001005</v>
      </c>
      <c r="B4" s="2" t="s">
        <v>81</v>
      </c>
      <c r="C4" s="2">
        <v>19.657665999999999</v>
      </c>
      <c r="D4" s="2">
        <v>8.559999942779541</v>
      </c>
      <c r="E4" s="2">
        <v>42</v>
      </c>
    </row>
    <row r="5" spans="1:5" ht="15" customHeight="1" x14ac:dyDescent="0.3">
      <c r="A5" s="2">
        <v>2001006</v>
      </c>
      <c r="B5" s="2" t="s">
        <v>81</v>
      </c>
      <c r="C5" s="2">
        <v>24.757700152587798</v>
      </c>
      <c r="D5" s="2">
        <v>9.639999961853027</v>
      </c>
      <c r="E5" s="2">
        <v>42</v>
      </c>
    </row>
    <row r="6" spans="1:5" ht="15" customHeight="1" x14ac:dyDescent="0.3">
      <c r="A6" s="2">
        <v>2001007</v>
      </c>
      <c r="B6" s="2" t="s">
        <v>81</v>
      </c>
      <c r="C6" s="2">
        <v>23.901375999999999</v>
      </c>
      <c r="D6" s="2">
        <v>11.180000114440919</v>
      </c>
      <c r="E6" s="2">
        <v>42</v>
      </c>
    </row>
    <row r="7" spans="1:5" ht="15" customHeight="1" x14ac:dyDescent="0.3">
      <c r="A7" s="2">
        <v>2003001</v>
      </c>
      <c r="B7" s="2" t="s">
        <v>80</v>
      </c>
      <c r="C7" s="2">
        <v>21.309485119628899</v>
      </c>
      <c r="D7" s="2">
        <v>7.9200001716613766</v>
      </c>
      <c r="E7" s="2">
        <v>34</v>
      </c>
    </row>
    <row r="8" spans="1:5" ht="15" customHeight="1" x14ac:dyDescent="0.3">
      <c r="A8" s="2">
        <v>2003003</v>
      </c>
      <c r="B8" s="2" t="s">
        <v>80</v>
      </c>
      <c r="C8" s="2">
        <v>24.259714081787109</v>
      </c>
      <c r="D8" s="2">
        <v>8.5200001716613762</v>
      </c>
      <c r="E8" s="2">
        <v>34</v>
      </c>
    </row>
    <row r="9" spans="1:5" ht="15" customHeight="1" x14ac:dyDescent="0.3">
      <c r="A9" s="2">
        <v>2003006</v>
      </c>
      <c r="B9" s="2" t="s">
        <v>80</v>
      </c>
      <c r="C9" s="2">
        <v>27.136166709960996</v>
      </c>
      <c r="D9" s="2">
        <v>9.3000000000000007</v>
      </c>
      <c r="E9" s="2">
        <v>34</v>
      </c>
    </row>
    <row r="10" spans="1:5" ht="15" customHeight="1" x14ac:dyDescent="0.3">
      <c r="A10" s="2">
        <v>3001001</v>
      </c>
      <c r="B10" s="2" t="s">
        <v>95</v>
      </c>
      <c r="C10" s="2">
        <v>12.060409937999999</v>
      </c>
      <c r="D10" s="2">
        <v>5.860000038146973</v>
      </c>
      <c r="E10" s="2">
        <v>11</v>
      </c>
    </row>
    <row r="11" spans="1:5" ht="15" customHeight="1" x14ac:dyDescent="0.3">
      <c r="A11" s="2">
        <v>3002001</v>
      </c>
      <c r="B11" s="2" t="s">
        <v>95</v>
      </c>
      <c r="C11" s="2">
        <v>9.7295230970000013</v>
      </c>
      <c r="D11" s="2">
        <v>5.0420000076293947</v>
      </c>
      <c r="E11" s="2">
        <v>11</v>
      </c>
    </row>
    <row r="12" spans="1:5" ht="15" customHeight="1" x14ac:dyDescent="0.3">
      <c r="A12" s="2">
        <v>3002002</v>
      </c>
      <c r="B12" s="2" t="s">
        <v>95</v>
      </c>
      <c r="C12" s="2">
        <v>9.6765482825999989</v>
      </c>
      <c r="D12" s="2">
        <v>4.9580000877380375</v>
      </c>
      <c r="E12" s="2">
        <v>11</v>
      </c>
    </row>
    <row r="13" spans="1:5" ht="15" customHeight="1" x14ac:dyDescent="0.3">
      <c r="A13" s="2">
        <v>3003001</v>
      </c>
      <c r="B13" s="2" t="s">
        <v>102</v>
      </c>
      <c r="C13" s="2">
        <v>16.6421821976</v>
      </c>
      <c r="D13" s="2">
        <v>6.7819999694824222</v>
      </c>
      <c r="E13" s="2">
        <v>17</v>
      </c>
    </row>
    <row r="14" spans="1:5" ht="15" customHeight="1" x14ac:dyDescent="0.3">
      <c r="A14" s="2">
        <v>3003002</v>
      </c>
      <c r="B14" s="2" t="s">
        <v>102</v>
      </c>
      <c r="C14" s="2">
        <v>15.476772893200001</v>
      </c>
      <c r="D14" s="2">
        <v>6.9999999046325687</v>
      </c>
      <c r="E14" s="2">
        <v>17</v>
      </c>
    </row>
    <row r="15" spans="1:5" ht="15" customHeight="1" x14ac:dyDescent="0.3">
      <c r="A15" s="2">
        <v>3004002</v>
      </c>
      <c r="B15" s="2" t="s">
        <v>102</v>
      </c>
      <c r="C15" s="2">
        <v>17.171913699600001</v>
      </c>
      <c r="D15" s="2">
        <v>6.8559999465942383</v>
      </c>
      <c r="E15" s="2">
        <v>17</v>
      </c>
    </row>
    <row r="16" spans="1:5" ht="15" customHeight="1" x14ac:dyDescent="0.3">
      <c r="A16" s="2">
        <v>3005001</v>
      </c>
      <c r="B16" s="2" t="s">
        <v>102</v>
      </c>
      <c r="C16" s="2">
        <v>14.947041391199999</v>
      </c>
      <c r="D16" s="2">
        <v>5.9919999122619627</v>
      </c>
      <c r="E16" s="2">
        <v>17</v>
      </c>
    </row>
    <row r="17" spans="1:5" ht="15" customHeight="1" x14ac:dyDescent="0.3">
      <c r="A17" s="2">
        <v>3005002</v>
      </c>
      <c r="B17" s="2" t="s">
        <v>102</v>
      </c>
      <c r="C17" s="2">
        <v>12.298383881199999</v>
      </c>
      <c r="D17" s="2">
        <v>5.5739999771118161</v>
      </c>
      <c r="E17" s="2">
        <v>17</v>
      </c>
    </row>
    <row r="18" spans="1:5" ht="15" customHeight="1" x14ac:dyDescent="0.3">
      <c r="A18" s="2">
        <v>3006001</v>
      </c>
      <c r="B18" s="2" t="s">
        <v>96</v>
      </c>
      <c r="C18" s="2">
        <v>8.5108071367200004</v>
      </c>
      <c r="D18" s="2">
        <v>4.1920000076293942</v>
      </c>
      <c r="E18" s="2">
        <v>13</v>
      </c>
    </row>
    <row r="19" spans="1:5" ht="15" customHeight="1" x14ac:dyDescent="0.3">
      <c r="A19" s="2">
        <v>3006002</v>
      </c>
      <c r="B19" s="2" t="s">
        <v>96</v>
      </c>
      <c r="C19" s="2">
        <v>6.7626950107400008</v>
      </c>
      <c r="D19" s="2">
        <v>3.5</v>
      </c>
      <c r="E19" s="2">
        <v>13</v>
      </c>
    </row>
    <row r="20" spans="1:5" ht="15" customHeight="1" x14ac:dyDescent="0.3">
      <c r="A20" s="2">
        <v>3007001</v>
      </c>
      <c r="B20" s="2" t="s">
        <v>96</v>
      </c>
      <c r="C20" s="2">
        <v>12.324871288400001</v>
      </c>
      <c r="D20" s="2">
        <v>5.4960000991821287</v>
      </c>
      <c r="E20" s="2">
        <v>13</v>
      </c>
    </row>
    <row r="21" spans="1:5" ht="15" customHeight="1" x14ac:dyDescent="0.3">
      <c r="A21" s="2">
        <v>3007002</v>
      </c>
      <c r="B21" s="2" t="s">
        <v>96</v>
      </c>
      <c r="C21" s="2">
        <v>11.371356249</v>
      </c>
      <c r="D21" s="2">
        <v>5.7739999771118162</v>
      </c>
      <c r="E21" s="2">
        <v>13</v>
      </c>
    </row>
    <row r="22" spans="1:5" ht="15" customHeight="1" x14ac:dyDescent="0.3">
      <c r="A22" s="2">
        <v>3009001</v>
      </c>
      <c r="B22" s="2" t="s">
        <v>91</v>
      </c>
      <c r="C22" s="2">
        <v>17.560774000000002</v>
      </c>
      <c r="D22" s="2">
        <v>6.979999923706055</v>
      </c>
      <c r="E22" s="2">
        <v>15</v>
      </c>
    </row>
    <row r="23" spans="1:5" ht="15" customHeight="1" x14ac:dyDescent="0.3">
      <c r="A23" s="2">
        <v>3010001</v>
      </c>
      <c r="B23" s="2" t="s">
        <v>81</v>
      </c>
      <c r="C23" s="2">
        <v>4.9086355858399999</v>
      </c>
      <c r="D23" s="2">
        <v>3.8320000171661377</v>
      </c>
      <c r="E23" s="2">
        <v>13</v>
      </c>
    </row>
    <row r="24" spans="1:5" ht="15" customHeight="1" x14ac:dyDescent="0.3">
      <c r="A24" s="2">
        <v>3011002</v>
      </c>
      <c r="B24" s="2" t="s">
        <v>78</v>
      </c>
      <c r="C24" s="2">
        <v>17.52749</v>
      </c>
      <c r="D24" s="2">
        <v>8.5600000381469723</v>
      </c>
      <c r="E24" s="2">
        <v>15</v>
      </c>
    </row>
    <row r="25" spans="1:5" ht="15" customHeight="1" x14ac:dyDescent="0.3">
      <c r="A25" s="2">
        <v>3011003</v>
      </c>
      <c r="B25" s="2" t="s">
        <v>78</v>
      </c>
      <c r="C25" s="2">
        <v>16.612180000000002</v>
      </c>
      <c r="D25" s="2">
        <v>6.2199999809265138</v>
      </c>
      <c r="E25" s="2">
        <v>15</v>
      </c>
    </row>
    <row r="26" spans="1:5" ht="15" customHeight="1" x14ac:dyDescent="0.3">
      <c r="A26" s="2">
        <v>3012001</v>
      </c>
      <c r="B26" s="2" t="s">
        <v>78</v>
      </c>
      <c r="C26" s="2">
        <v>19.599419000000001</v>
      </c>
      <c r="D26" s="2">
        <v>7.979999923706055</v>
      </c>
      <c r="E26" s="2">
        <v>15</v>
      </c>
    </row>
    <row r="27" spans="1:5" ht="15" customHeight="1" x14ac:dyDescent="0.3">
      <c r="A27" s="2">
        <v>3012002</v>
      </c>
      <c r="B27" s="2" t="s">
        <v>78</v>
      </c>
      <c r="C27" s="2">
        <v>16.761958</v>
      </c>
      <c r="D27" s="2">
        <v>7.3400000572204593</v>
      </c>
      <c r="E27" s="2">
        <v>15</v>
      </c>
    </row>
    <row r="28" spans="1:5" ht="15" customHeight="1" x14ac:dyDescent="0.3">
      <c r="A28" s="2">
        <v>3013001</v>
      </c>
      <c r="B28" s="2" t="s">
        <v>79</v>
      </c>
      <c r="C28" s="2">
        <v>13.835062892</v>
      </c>
      <c r="D28" s="2">
        <v>5.7239999771118164</v>
      </c>
      <c r="E28" s="2">
        <v>12</v>
      </c>
    </row>
    <row r="29" spans="1:5" ht="15" customHeight="1" x14ac:dyDescent="0.3">
      <c r="A29" s="2">
        <v>3014001</v>
      </c>
      <c r="B29" s="2" t="s">
        <v>98</v>
      </c>
      <c r="C29" s="2">
        <v>9.7995084392444447</v>
      </c>
      <c r="D29" s="2">
        <v>3.8244444264305963</v>
      </c>
      <c r="E29" s="2">
        <v>12</v>
      </c>
    </row>
    <row r="30" spans="1:5" ht="15" customHeight="1" x14ac:dyDescent="0.3">
      <c r="A30" s="2">
        <v>3015001</v>
      </c>
      <c r="B30" s="2" t="s">
        <v>94</v>
      </c>
      <c r="C30" s="2">
        <v>5.9151249403800001</v>
      </c>
      <c r="D30" s="2">
        <v>3.6400000095367431</v>
      </c>
      <c r="E30" s="2">
        <v>9</v>
      </c>
    </row>
    <row r="31" spans="1:5" ht="15" customHeight="1" x14ac:dyDescent="0.3">
      <c r="A31" s="2">
        <v>3016001</v>
      </c>
      <c r="B31" s="2" t="s">
        <v>99</v>
      </c>
      <c r="C31" s="2">
        <v>16.2978575534</v>
      </c>
      <c r="D31" s="2">
        <v>6.647999954223633</v>
      </c>
      <c r="E31" s="2">
        <v>14</v>
      </c>
    </row>
    <row r="32" spans="1:5" ht="15" customHeight="1" x14ac:dyDescent="0.3">
      <c r="A32" s="2">
        <v>3016002</v>
      </c>
      <c r="B32" s="2" t="s">
        <v>99</v>
      </c>
      <c r="C32" s="2">
        <v>12.483790739</v>
      </c>
      <c r="D32" s="2">
        <v>5.2860000610351561</v>
      </c>
      <c r="E32" s="2">
        <v>14</v>
      </c>
    </row>
    <row r="33" spans="1:5" ht="15" customHeight="1" x14ac:dyDescent="0.3">
      <c r="A33" s="2">
        <v>3016003</v>
      </c>
      <c r="B33" s="2" t="s">
        <v>99</v>
      </c>
      <c r="C33" s="2">
        <v>4.3789040838400002</v>
      </c>
      <c r="D33" s="2">
        <v>3.0419999599456786</v>
      </c>
      <c r="E33" s="2">
        <v>14</v>
      </c>
    </row>
    <row r="34" spans="1:5" ht="15" customHeight="1" x14ac:dyDescent="0.3">
      <c r="A34" s="2">
        <v>3016004</v>
      </c>
      <c r="B34" s="2" t="s">
        <v>99</v>
      </c>
      <c r="C34" s="2">
        <v>13.834606901199999</v>
      </c>
      <c r="D34" s="2">
        <v>5.0879999160766598</v>
      </c>
      <c r="E34" s="2">
        <v>14</v>
      </c>
    </row>
    <row r="35" spans="1:5" ht="15" customHeight="1" x14ac:dyDescent="0.3">
      <c r="A35" s="2">
        <v>3016005</v>
      </c>
      <c r="B35" s="2" t="s">
        <v>99</v>
      </c>
      <c r="C35" s="2">
        <v>5.4383667549999997</v>
      </c>
      <c r="D35" s="2">
        <v>3.2419999599456788</v>
      </c>
      <c r="E35" s="2">
        <v>14</v>
      </c>
    </row>
    <row r="36" spans="1:5" ht="15" customHeight="1" x14ac:dyDescent="0.3">
      <c r="A36" s="2">
        <v>3017001</v>
      </c>
      <c r="B36" s="2" t="s">
        <v>89</v>
      </c>
      <c r="C36" s="2">
        <v>18.851163060200001</v>
      </c>
      <c r="D36" s="2">
        <v>5.559999942779541</v>
      </c>
      <c r="E36" s="2">
        <v>19</v>
      </c>
    </row>
    <row r="37" spans="1:5" ht="15" customHeight="1" x14ac:dyDescent="0.3">
      <c r="A37" s="2">
        <v>3017002</v>
      </c>
      <c r="B37" s="2" t="s">
        <v>89</v>
      </c>
      <c r="C37" s="2">
        <v>11.0164373076</v>
      </c>
      <c r="D37" s="2">
        <v>4.5960000038146971</v>
      </c>
      <c r="E37" s="2">
        <v>19</v>
      </c>
    </row>
    <row r="38" spans="1:5" ht="15" customHeight="1" x14ac:dyDescent="0.3">
      <c r="A38" s="2">
        <v>3017003</v>
      </c>
      <c r="B38" s="2" t="s">
        <v>89</v>
      </c>
      <c r="C38" s="2">
        <v>11.397841992</v>
      </c>
      <c r="D38" s="2">
        <v>4.4239999771118166</v>
      </c>
      <c r="E38" s="2">
        <v>19</v>
      </c>
    </row>
    <row r="39" spans="1:5" ht="15" customHeight="1" x14ac:dyDescent="0.3">
      <c r="A39" s="2">
        <v>3018001</v>
      </c>
      <c r="B39" s="2" t="s">
        <v>100</v>
      </c>
      <c r="C39" s="2">
        <v>8.2194579726000008</v>
      </c>
      <c r="D39" s="2">
        <v>4.9459999084472654</v>
      </c>
      <c r="E39" s="2">
        <v>18</v>
      </c>
    </row>
    <row r="40" spans="1:5" ht="15" customHeight="1" x14ac:dyDescent="0.3">
      <c r="A40" s="2">
        <v>3019001</v>
      </c>
      <c r="B40" s="2" t="s">
        <v>85</v>
      </c>
      <c r="C40" s="2">
        <v>3.5843071636799997</v>
      </c>
      <c r="D40" s="2">
        <v>2.6119999885559082</v>
      </c>
      <c r="E40" s="2">
        <v>18</v>
      </c>
    </row>
    <row r="41" spans="1:5" ht="15" customHeight="1" x14ac:dyDescent="0.3">
      <c r="A41" s="2">
        <v>3021001</v>
      </c>
      <c r="B41" s="2" t="s">
        <v>87</v>
      </c>
      <c r="C41" s="2">
        <v>3.9816057901800002</v>
      </c>
      <c r="D41" s="2">
        <v>2.540000009536743</v>
      </c>
      <c r="E41" s="2">
        <v>7</v>
      </c>
    </row>
    <row r="42" spans="1:5" ht="15" customHeight="1" x14ac:dyDescent="0.3">
      <c r="A42" s="2">
        <v>3021002</v>
      </c>
      <c r="B42" s="2" t="s">
        <v>87</v>
      </c>
      <c r="C42" s="2">
        <v>1.0185916155576706</v>
      </c>
      <c r="D42" s="2">
        <v>1.7199999809265136</v>
      </c>
      <c r="E42" s="2">
        <v>7</v>
      </c>
    </row>
    <row r="43" spans="1:5" ht="15" customHeight="1" x14ac:dyDescent="0.3">
      <c r="A43" s="2">
        <v>5001002</v>
      </c>
      <c r="B43" s="2" t="s">
        <v>103</v>
      </c>
      <c r="C43" s="2">
        <v>25.1711606</v>
      </c>
      <c r="D43" s="2">
        <v>8.4400001525878903</v>
      </c>
      <c r="E43" s="2">
        <v>41</v>
      </c>
    </row>
    <row r="44" spans="1:5" ht="15" customHeight="1" x14ac:dyDescent="0.3">
      <c r="A44" s="2">
        <v>5001003</v>
      </c>
      <c r="B44" s="2" t="s">
        <v>103</v>
      </c>
      <c r="C44" s="2">
        <v>21.355150000000002</v>
      </c>
      <c r="D44" s="2">
        <v>7.0399998664855961</v>
      </c>
      <c r="E44" s="2">
        <v>41</v>
      </c>
    </row>
    <row r="45" spans="1:5" ht="15" customHeight="1" x14ac:dyDescent="0.3">
      <c r="A45" s="2">
        <v>5002005</v>
      </c>
      <c r="B45" s="2" t="s">
        <v>103</v>
      </c>
      <c r="C45" s="2">
        <v>26.495863800000002</v>
      </c>
      <c r="D45" s="2">
        <v>8.6</v>
      </c>
      <c r="E45" s="2">
        <v>38</v>
      </c>
    </row>
    <row r="46" spans="1:5" ht="15" customHeight="1" x14ac:dyDescent="0.3">
      <c r="A46" s="2">
        <v>5002007</v>
      </c>
      <c r="B46" s="2" t="s">
        <v>103</v>
      </c>
      <c r="C46" s="2">
        <v>21.673012199999999</v>
      </c>
      <c r="D46" s="2">
        <v>7.6400000572204592</v>
      </c>
      <c r="E46" s="2">
        <v>38</v>
      </c>
    </row>
    <row r="47" spans="1:5" ht="15" customHeight="1" x14ac:dyDescent="0.3">
      <c r="A47" s="2">
        <v>5002008</v>
      </c>
      <c r="B47" s="2" t="s">
        <v>103</v>
      </c>
      <c r="C47" s="2">
        <v>24.217573999999999</v>
      </c>
      <c r="D47" s="2">
        <v>8.6400000572204583</v>
      </c>
      <c r="E47" s="2">
        <v>38</v>
      </c>
    </row>
    <row r="48" spans="1:5" ht="15" customHeight="1" x14ac:dyDescent="0.3">
      <c r="A48" s="2">
        <v>5003010</v>
      </c>
      <c r="B48" s="2" t="s">
        <v>103</v>
      </c>
      <c r="C48" s="2">
        <v>22.0719309252</v>
      </c>
      <c r="D48" s="2">
        <v>9.7399999618530266</v>
      </c>
      <c r="E48" s="2">
        <v>44</v>
      </c>
    </row>
    <row r="49" spans="1:5" ht="15" customHeight="1" x14ac:dyDescent="0.3">
      <c r="A49" s="2">
        <v>5003012</v>
      </c>
      <c r="B49" s="2" t="s">
        <v>103</v>
      </c>
      <c r="C49" s="2">
        <v>17.011588</v>
      </c>
      <c r="D49" s="2">
        <v>6.080000019073486</v>
      </c>
      <c r="E49" s="2">
        <v>44</v>
      </c>
    </row>
    <row r="50" spans="1:5" ht="15" customHeight="1" x14ac:dyDescent="0.3">
      <c r="A50" s="2">
        <v>6001001</v>
      </c>
      <c r="B50" s="2" t="s">
        <v>92</v>
      </c>
      <c r="C50" s="2">
        <v>39.825384873610275</v>
      </c>
      <c r="D50" s="2">
        <v>11.200000029343824</v>
      </c>
      <c r="E50" s="2">
        <v>48</v>
      </c>
    </row>
    <row r="51" spans="1:5" ht="15" customHeight="1" x14ac:dyDescent="0.3">
      <c r="A51" s="2">
        <v>6001002</v>
      </c>
      <c r="B51" s="2" t="s">
        <v>92</v>
      </c>
      <c r="C51" s="2">
        <v>38.896153963529144</v>
      </c>
      <c r="D51" s="2">
        <v>10.346153846153847</v>
      </c>
      <c r="E51" s="2">
        <v>48</v>
      </c>
    </row>
    <row r="52" spans="1:5" ht="15" customHeight="1" x14ac:dyDescent="0.3">
      <c r="A52" s="2">
        <v>6001003</v>
      </c>
      <c r="B52" s="2" t="s">
        <v>92</v>
      </c>
      <c r="C52" s="2">
        <v>38.33923075749324</v>
      </c>
      <c r="D52" s="2">
        <v>11.699999955984262</v>
      </c>
      <c r="E52" s="2">
        <v>48</v>
      </c>
    </row>
    <row r="53" spans="1:5" ht="15" customHeight="1" x14ac:dyDescent="0.3">
      <c r="A53" s="2">
        <v>6001009</v>
      </c>
      <c r="B53" s="2" t="s">
        <v>92</v>
      </c>
      <c r="C53" s="2">
        <v>34.500000146719124</v>
      </c>
      <c r="D53" s="2">
        <v>12.21538470341609</v>
      </c>
      <c r="E53" s="2">
        <v>48</v>
      </c>
    </row>
    <row r="54" spans="1:5" ht="15" customHeight="1" x14ac:dyDescent="0.3">
      <c r="A54" s="2">
        <v>6001010</v>
      </c>
      <c r="B54" s="2" t="s">
        <v>92</v>
      </c>
      <c r="C54" s="2">
        <v>29.387692378117489</v>
      </c>
      <c r="D54" s="2">
        <v>8.7384614944458008</v>
      </c>
      <c r="E54" s="2">
        <v>48</v>
      </c>
    </row>
    <row r="55" spans="1:5" ht="15" customHeight="1" x14ac:dyDescent="0.3">
      <c r="A55" s="2">
        <v>6001012</v>
      </c>
      <c r="B55" s="2" t="s">
        <v>92</v>
      </c>
      <c r="C55" s="2">
        <v>34.534614856426529</v>
      </c>
      <c r="D55" s="2">
        <v>10.04615383881789</v>
      </c>
      <c r="E55" s="2">
        <v>48</v>
      </c>
    </row>
    <row r="56" spans="1:5" ht="15" customHeight="1" x14ac:dyDescent="0.3">
      <c r="A56" s="2">
        <v>8002006</v>
      </c>
      <c r="B56" s="2" t="s">
        <v>81</v>
      </c>
      <c r="C56" s="2">
        <v>34.421428680419922</v>
      </c>
      <c r="D56" s="2">
        <v>8.8285713195800781</v>
      </c>
      <c r="E56" s="2">
        <v>48</v>
      </c>
    </row>
    <row r="57" spans="1:5" ht="15" customHeight="1" x14ac:dyDescent="0.3">
      <c r="A57" s="2">
        <v>9011001</v>
      </c>
      <c r="B57" s="2" t="s">
        <v>90</v>
      </c>
      <c r="C57" s="2">
        <v>20.809114176722936</v>
      </c>
      <c r="D57" s="2">
        <v>7.2714286531720846</v>
      </c>
      <c r="E57" s="2">
        <v>16</v>
      </c>
    </row>
    <row r="58" spans="1:5" ht="15" customHeight="1" x14ac:dyDescent="0.3">
      <c r="A58" s="2">
        <v>9021001</v>
      </c>
      <c r="B58" s="2" t="s">
        <v>103</v>
      </c>
      <c r="C58" s="2">
        <v>36.319811646554143</v>
      </c>
      <c r="D58" s="2">
        <v>10.099999836512975</v>
      </c>
      <c r="E58" s="2">
        <v>44</v>
      </c>
    </row>
    <row r="59" spans="1:5" ht="15" customHeight="1" x14ac:dyDescent="0.3">
      <c r="A59" s="2">
        <v>9022001</v>
      </c>
      <c r="B59" s="2" t="s">
        <v>86</v>
      </c>
      <c r="C59" s="2">
        <v>43.142857142857146</v>
      </c>
      <c r="D59" s="2">
        <v>12.228571346827916</v>
      </c>
      <c r="E59" s="2">
        <v>44</v>
      </c>
    </row>
    <row r="60" spans="1:5" ht="15" customHeight="1" x14ac:dyDescent="0.3">
      <c r="A60" s="2">
        <v>9022002</v>
      </c>
      <c r="B60" s="2" t="s">
        <v>86</v>
      </c>
      <c r="C60" s="2">
        <v>19.31428587777274</v>
      </c>
      <c r="D60" s="2">
        <v>9.0857142039707721</v>
      </c>
      <c r="E60" s="2">
        <v>44</v>
      </c>
    </row>
    <row r="61" spans="1:5" ht="15" customHeight="1" x14ac:dyDescent="0.3">
      <c r="A61" s="2">
        <v>9022003</v>
      </c>
      <c r="B61" s="2" t="s">
        <v>86</v>
      </c>
      <c r="C61" s="2">
        <v>30.507142421177456</v>
      </c>
      <c r="D61" s="2">
        <v>11.328571319580078</v>
      </c>
      <c r="E61" s="2">
        <v>44</v>
      </c>
    </row>
    <row r="62" spans="1:5" ht="15" customHeight="1" x14ac:dyDescent="0.3">
      <c r="A62" s="2">
        <v>9023001</v>
      </c>
      <c r="B62" s="2" t="s">
        <v>97</v>
      </c>
      <c r="C62" s="2">
        <v>13.051980714285715</v>
      </c>
      <c r="D62" s="2">
        <v>5.7428571837288995</v>
      </c>
      <c r="E62" s="2">
        <v>16</v>
      </c>
    </row>
    <row r="63" spans="1:5" ht="15" customHeight="1" x14ac:dyDescent="0.3">
      <c r="A63" s="2">
        <v>9023002</v>
      </c>
      <c r="B63" s="2" t="s">
        <v>97</v>
      </c>
      <c r="C63" s="2">
        <v>12.463567142857142</v>
      </c>
      <c r="D63" s="2">
        <v>5.5714285714285712</v>
      </c>
      <c r="E63" s="2">
        <v>16</v>
      </c>
    </row>
    <row r="64" spans="1:5" ht="15" customHeight="1" x14ac:dyDescent="0.3">
      <c r="A64" s="2">
        <v>9023003</v>
      </c>
      <c r="B64" s="2" t="s">
        <v>97</v>
      </c>
      <c r="C64" s="2">
        <v>8.8974242857142851</v>
      </c>
      <c r="D64" s="2">
        <v>4.3000000544956754</v>
      </c>
      <c r="E64" s="2">
        <v>16</v>
      </c>
    </row>
    <row r="65" spans="1:5" ht="15" customHeight="1" x14ac:dyDescent="0.3">
      <c r="A65" s="2">
        <v>9023004</v>
      </c>
      <c r="B65" s="2" t="s">
        <v>97</v>
      </c>
      <c r="C65" s="2">
        <v>8.5170357142857149</v>
      </c>
      <c r="D65" s="2">
        <v>4.5</v>
      </c>
      <c r="E65" s="2">
        <v>16</v>
      </c>
    </row>
    <row r="66" spans="1:5" ht="15" customHeight="1" x14ac:dyDescent="0.3">
      <c r="A66" s="2">
        <v>9031001</v>
      </c>
      <c r="B66" s="2" t="s">
        <v>83</v>
      </c>
      <c r="C66" s="2">
        <v>14.745898571428571</v>
      </c>
      <c r="D66" s="2">
        <v>5.7142857824053079</v>
      </c>
      <c r="E66" s="2">
        <v>43</v>
      </c>
    </row>
    <row r="67" spans="1:5" ht="15" customHeight="1" x14ac:dyDescent="0.3">
      <c r="A67" s="2">
        <v>9031002</v>
      </c>
      <c r="B67" s="2" t="s">
        <v>83</v>
      </c>
      <c r="C67" s="2">
        <v>14.745898571428571</v>
      </c>
      <c r="D67" s="2">
        <v>5.9285713604518344</v>
      </c>
      <c r="E67" s="2">
        <v>43</v>
      </c>
    </row>
    <row r="68" spans="1:5" ht="15" customHeight="1" x14ac:dyDescent="0.3">
      <c r="A68" s="2">
        <v>9032001</v>
      </c>
      <c r="B68" s="2" t="s">
        <v>82</v>
      </c>
      <c r="C68" s="2">
        <v>18.303821483067104</v>
      </c>
      <c r="D68" s="2">
        <v>6.3142856870378763</v>
      </c>
      <c r="E68" s="2">
        <v>43</v>
      </c>
    </row>
    <row r="69" spans="1:5" ht="15" customHeight="1" x14ac:dyDescent="0.3">
      <c r="A69" s="2">
        <v>9033001</v>
      </c>
      <c r="B69" s="2" t="s">
        <v>88</v>
      </c>
      <c r="C69" s="2">
        <v>24.469581428571427</v>
      </c>
      <c r="D69" s="2">
        <v>6.3142856870378763</v>
      </c>
      <c r="E69" s="2">
        <v>43</v>
      </c>
    </row>
    <row r="70" spans="1:5" ht="15" customHeight="1" x14ac:dyDescent="0.3">
      <c r="A70" s="2">
        <v>9033002</v>
      </c>
      <c r="B70" s="2" t="s">
        <v>88</v>
      </c>
      <c r="C70" s="2">
        <v>26.171988680419854</v>
      </c>
      <c r="D70" s="2">
        <v>7.3142858232770651</v>
      </c>
      <c r="E70" s="2">
        <v>43</v>
      </c>
    </row>
    <row r="71" spans="1:5" ht="15" customHeight="1" x14ac:dyDescent="0.3">
      <c r="A71" s="2">
        <v>10001005</v>
      </c>
      <c r="B71" s="2" t="s">
        <v>93</v>
      </c>
      <c r="C71" s="2">
        <v>40.785714285714285</v>
      </c>
      <c r="D71" s="2">
        <v>11.857142857142858</v>
      </c>
      <c r="E71" s="2">
        <v>51</v>
      </c>
    </row>
    <row r="72" spans="1:5" ht="15" customHeight="1" x14ac:dyDescent="0.3">
      <c r="A72" s="2">
        <v>10001006</v>
      </c>
      <c r="B72" s="2" t="s">
        <v>93</v>
      </c>
      <c r="C72" s="2">
        <v>46.585714067731587</v>
      </c>
      <c r="D72" s="2">
        <v>10.785714285714286</v>
      </c>
      <c r="E72" s="2">
        <v>51</v>
      </c>
    </row>
    <row r="73" spans="1:5" ht="15" customHeight="1" x14ac:dyDescent="0.3">
      <c r="A73" s="2">
        <v>10001010</v>
      </c>
      <c r="B73" s="2" t="s">
        <v>93</v>
      </c>
      <c r="C73" s="2">
        <v>38.314285823277068</v>
      </c>
      <c r="D73" s="2">
        <v>11.528571265084404</v>
      </c>
      <c r="E73" s="2">
        <v>51</v>
      </c>
    </row>
    <row r="74" spans="1:5" ht="15" customHeight="1" x14ac:dyDescent="0.3">
      <c r="A74" s="2">
        <v>10001012</v>
      </c>
      <c r="B74" s="2" t="s">
        <v>93</v>
      </c>
      <c r="C74" s="2">
        <v>47.285714285714285</v>
      </c>
      <c r="D74" s="2">
        <v>10.228571346827916</v>
      </c>
      <c r="E74" s="2">
        <v>51</v>
      </c>
    </row>
    <row r="75" spans="1:5" ht="15" customHeight="1" x14ac:dyDescent="0.3">
      <c r="A75" s="2">
        <v>10001013</v>
      </c>
      <c r="B75" s="2" t="s">
        <v>93</v>
      </c>
      <c r="C75" s="2">
        <v>44.014286041259766</v>
      </c>
      <c r="D75" s="2">
        <v>11.062857082911901</v>
      </c>
      <c r="E75" s="2">
        <v>51</v>
      </c>
    </row>
    <row r="76" spans="1:5" ht="15" customHeight="1" x14ac:dyDescent="0.3">
      <c r="A76" s="2">
        <v>10004001</v>
      </c>
      <c r="B76" s="2" t="s">
        <v>30</v>
      </c>
      <c r="C76" s="2">
        <v>22.949914285714289</v>
      </c>
      <c r="D76" s="2">
        <v>7.2285714149475098</v>
      </c>
      <c r="E76" s="2">
        <v>42</v>
      </c>
    </row>
    <row r="77" spans="1:5" ht="15" customHeight="1" x14ac:dyDescent="0.3">
      <c r="A77" s="2">
        <v>10004002</v>
      </c>
      <c r="B77" s="2" t="s">
        <v>30</v>
      </c>
      <c r="C77" s="2">
        <v>25.571428571428573</v>
      </c>
      <c r="D77" s="2">
        <v>7.2428571837288995</v>
      </c>
      <c r="E77" s="2">
        <v>42</v>
      </c>
    </row>
    <row r="78" spans="1:5" ht="15" customHeight="1" x14ac:dyDescent="0.3">
      <c r="A78" s="2">
        <v>10004003</v>
      </c>
      <c r="B78" s="2" t="s">
        <v>30</v>
      </c>
      <c r="C78" s="2">
        <v>25.142857142857142</v>
      </c>
      <c r="D78" s="2">
        <v>8.4000000272478381</v>
      </c>
      <c r="E78" s="2">
        <v>42</v>
      </c>
    </row>
    <row r="79" spans="1:5" ht="15" customHeight="1" x14ac:dyDescent="0.3">
      <c r="A79" s="2">
        <v>10004004</v>
      </c>
      <c r="B79" s="2" t="s">
        <v>30</v>
      </c>
      <c r="C79" s="2">
        <v>25.285714285714285</v>
      </c>
      <c r="D79" s="2">
        <v>8.4000000272478381</v>
      </c>
      <c r="E79" s="2">
        <v>42</v>
      </c>
    </row>
    <row r="80" spans="1:5" ht="15" customHeight="1" x14ac:dyDescent="0.3">
      <c r="A80" s="2">
        <v>10004005</v>
      </c>
      <c r="B80" s="2" t="s">
        <v>30</v>
      </c>
      <c r="C80" s="2">
        <v>29.714285714285715</v>
      </c>
      <c r="D80" s="2">
        <v>8.8000000544956745</v>
      </c>
      <c r="E80" s="2">
        <v>42</v>
      </c>
    </row>
  </sheetData>
  <autoFilter ref="A1:E80" xr:uid="{52A0F934-83B4-42CF-9A91-B36D1C0494C7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workbookViewId="0">
      <selection activeCell="B6" sqref="B6"/>
    </sheetView>
  </sheetViews>
  <sheetFormatPr defaultRowHeight="15" customHeight="1" x14ac:dyDescent="0.25"/>
  <cols>
    <col min="1" max="248" width="11.77734375" customWidth="1"/>
  </cols>
  <sheetData>
    <row r="1" spans="1:8" ht="15" customHeight="1" x14ac:dyDescent="0.3">
      <c r="A1" s="1" t="s">
        <v>66</v>
      </c>
      <c r="B1" s="1" t="s">
        <v>126</v>
      </c>
      <c r="C1" s="1" t="s">
        <v>125</v>
      </c>
      <c r="D1" s="1" t="s">
        <v>111</v>
      </c>
      <c r="E1" s="1" t="s">
        <v>128</v>
      </c>
      <c r="F1" s="1" t="s">
        <v>112</v>
      </c>
      <c r="G1" s="1" t="s">
        <v>124</v>
      </c>
      <c r="H1" s="1" t="s">
        <v>127</v>
      </c>
    </row>
    <row r="2" spans="1:8" ht="15" customHeight="1" x14ac:dyDescent="0.3">
      <c r="A2" s="2">
        <v>2001001</v>
      </c>
      <c r="B2" s="3" t="s">
        <v>115</v>
      </c>
      <c r="C2" s="3" t="s">
        <v>19</v>
      </c>
      <c r="D2" s="2">
        <v>120</v>
      </c>
      <c r="E2" s="3" t="s">
        <v>20</v>
      </c>
      <c r="F2" s="2">
        <v>20</v>
      </c>
      <c r="G2" s="3" t="s">
        <v>21</v>
      </c>
      <c r="H2" s="2">
        <v>13.422468</v>
      </c>
    </row>
    <row r="3" spans="1:8" ht="15" customHeight="1" x14ac:dyDescent="0.3">
      <c r="A3" s="2">
        <v>2001003</v>
      </c>
      <c r="B3" s="3" t="s">
        <v>22</v>
      </c>
      <c r="C3" s="3" t="s">
        <v>19</v>
      </c>
      <c r="D3" s="2">
        <v>75</v>
      </c>
      <c r="E3" s="3" t="s">
        <v>20</v>
      </c>
      <c r="F3" s="2">
        <v>30</v>
      </c>
      <c r="G3" s="3" t="s">
        <v>21</v>
      </c>
      <c r="H3" s="2">
        <v>4.0761241999999998</v>
      </c>
    </row>
    <row r="4" spans="1:8" ht="15" customHeight="1" x14ac:dyDescent="0.3">
      <c r="A4" s="2">
        <v>2001005</v>
      </c>
      <c r="B4" s="3" t="s">
        <v>22</v>
      </c>
      <c r="C4" s="3" t="s">
        <v>19</v>
      </c>
      <c r="D4" s="2">
        <v>75</v>
      </c>
      <c r="E4" s="3" t="s">
        <v>20</v>
      </c>
      <c r="F4" s="2">
        <v>20</v>
      </c>
      <c r="G4" s="3" t="s">
        <v>23</v>
      </c>
      <c r="H4" s="2">
        <v>7.9473251999999999</v>
      </c>
    </row>
    <row r="5" spans="1:8" ht="15" customHeight="1" x14ac:dyDescent="0.3">
      <c r="A5" s="2">
        <v>2001006</v>
      </c>
      <c r="B5" s="3" t="s">
        <v>115</v>
      </c>
      <c r="C5" s="3" t="s">
        <v>19</v>
      </c>
      <c r="D5" s="2">
        <v>97</v>
      </c>
      <c r="E5" s="3" t="s">
        <v>20</v>
      </c>
      <c r="F5" s="2">
        <v>27.5</v>
      </c>
      <c r="G5" s="3" t="s">
        <v>21</v>
      </c>
      <c r="H5" s="2">
        <v>7.9473251999999999</v>
      </c>
    </row>
    <row r="6" spans="1:8" ht="15" customHeight="1" x14ac:dyDescent="0.3">
      <c r="A6" s="2">
        <v>2001007</v>
      </c>
      <c r="B6" s="3" t="s">
        <v>115</v>
      </c>
      <c r="C6" s="3" t="s">
        <v>19</v>
      </c>
      <c r="D6" s="2">
        <v>120</v>
      </c>
      <c r="E6" s="3" t="s">
        <v>20</v>
      </c>
      <c r="F6" s="2">
        <v>30</v>
      </c>
      <c r="G6" s="3" t="s">
        <v>23</v>
      </c>
      <c r="H6" s="2">
        <v>3.7884419</v>
      </c>
    </row>
    <row r="7" spans="1:8" ht="15" customHeight="1" x14ac:dyDescent="0.3">
      <c r="A7" s="2">
        <v>2003001</v>
      </c>
      <c r="B7" s="3" t="s">
        <v>24</v>
      </c>
      <c r="C7" s="3" t="s">
        <v>25</v>
      </c>
      <c r="D7" s="7"/>
      <c r="E7" s="3" t="s">
        <v>26</v>
      </c>
      <c r="F7" s="7"/>
      <c r="G7" s="3" t="s">
        <v>26</v>
      </c>
      <c r="H7" s="2">
        <v>3.7884419</v>
      </c>
    </row>
    <row r="8" spans="1:8" ht="15" customHeight="1" x14ac:dyDescent="0.3">
      <c r="A8" s="2">
        <v>2003003</v>
      </c>
      <c r="B8" s="3" t="s">
        <v>24</v>
      </c>
      <c r="C8" s="3" t="s">
        <v>25</v>
      </c>
      <c r="D8" s="7"/>
      <c r="E8" s="3" t="s">
        <v>26</v>
      </c>
      <c r="F8" s="7"/>
      <c r="G8" s="3" t="s">
        <v>26</v>
      </c>
      <c r="H8" s="2">
        <v>4.8283138000000001</v>
      </c>
    </row>
    <row r="9" spans="1:8" ht="15" customHeight="1" x14ac:dyDescent="0.3">
      <c r="A9" s="2">
        <v>2003006</v>
      </c>
      <c r="B9" s="3" t="s">
        <v>24</v>
      </c>
      <c r="C9" s="3" t="s">
        <v>25</v>
      </c>
      <c r="D9" s="7"/>
      <c r="E9" s="3" t="s">
        <v>26</v>
      </c>
      <c r="F9" s="7"/>
      <c r="G9" s="3" t="s">
        <v>26</v>
      </c>
      <c r="H9" s="2">
        <v>5.6756114999999996</v>
      </c>
    </row>
    <row r="10" spans="1:8" ht="15" customHeight="1" x14ac:dyDescent="0.3">
      <c r="A10" s="2">
        <v>3001001</v>
      </c>
      <c r="B10" s="3" t="s">
        <v>117</v>
      </c>
      <c r="C10" s="3" t="s">
        <v>29</v>
      </c>
      <c r="D10" s="7"/>
      <c r="E10" s="3" t="s">
        <v>30</v>
      </c>
      <c r="F10" s="7"/>
      <c r="G10" s="3" t="s">
        <v>30</v>
      </c>
      <c r="H10" s="2">
        <v>4.8283139999999998</v>
      </c>
    </row>
    <row r="11" spans="1:8" ht="15" customHeight="1" x14ac:dyDescent="0.3">
      <c r="A11" s="2">
        <v>3002001</v>
      </c>
      <c r="B11" s="3" t="s">
        <v>117</v>
      </c>
      <c r="C11" s="3" t="s">
        <v>29</v>
      </c>
      <c r="D11" s="7"/>
      <c r="E11" s="3" t="s">
        <v>30</v>
      </c>
      <c r="F11" s="7"/>
      <c r="G11" s="3" t="s">
        <v>30</v>
      </c>
      <c r="H11" s="2">
        <v>11.225244</v>
      </c>
    </row>
    <row r="12" spans="1:8" ht="15" customHeight="1" x14ac:dyDescent="0.3">
      <c r="A12" s="2">
        <v>3002002</v>
      </c>
      <c r="B12" s="3" t="s">
        <v>117</v>
      </c>
      <c r="C12" s="3" t="s">
        <v>29</v>
      </c>
      <c r="D12" s="7"/>
      <c r="E12" s="3" t="s">
        <v>30</v>
      </c>
      <c r="F12" s="7"/>
      <c r="G12" s="3" t="s">
        <v>30</v>
      </c>
      <c r="H12" s="2">
        <v>10.819777999999999</v>
      </c>
    </row>
    <row r="13" spans="1:8" ht="15" customHeight="1" x14ac:dyDescent="0.3">
      <c r="A13" s="2">
        <v>3003001</v>
      </c>
      <c r="B13" s="3" t="s">
        <v>117</v>
      </c>
      <c r="C13" s="3" t="s">
        <v>29</v>
      </c>
      <c r="D13" s="2">
        <v>90</v>
      </c>
      <c r="E13" s="3" t="s">
        <v>26</v>
      </c>
      <c r="F13" s="2">
        <v>30</v>
      </c>
      <c r="G13" s="3" t="s">
        <v>26</v>
      </c>
      <c r="H13" s="2">
        <v>4.1351665999999998</v>
      </c>
    </row>
    <row r="14" spans="1:8" ht="15" customHeight="1" x14ac:dyDescent="0.3">
      <c r="A14" s="2">
        <v>3003002</v>
      </c>
      <c r="B14" s="3" t="s">
        <v>117</v>
      </c>
      <c r="C14" s="3" t="s">
        <v>29</v>
      </c>
      <c r="D14" s="2">
        <v>120</v>
      </c>
      <c r="E14" s="3" t="s">
        <v>30</v>
      </c>
      <c r="F14" s="2">
        <v>30</v>
      </c>
      <c r="G14" s="3" t="s">
        <v>30</v>
      </c>
      <c r="H14" s="2">
        <v>6.9077554000000001</v>
      </c>
    </row>
    <row r="15" spans="1:8" ht="15" customHeight="1" x14ac:dyDescent="0.3">
      <c r="A15" s="2">
        <v>3004002</v>
      </c>
      <c r="B15" s="3" t="s">
        <v>118</v>
      </c>
      <c r="C15" s="3" t="s">
        <v>33</v>
      </c>
      <c r="D15" s="2">
        <v>90</v>
      </c>
      <c r="E15" s="3" t="s">
        <v>30</v>
      </c>
      <c r="F15" s="2">
        <v>30</v>
      </c>
      <c r="G15" s="3" t="s">
        <v>26</v>
      </c>
      <c r="H15" s="2">
        <v>13.969562</v>
      </c>
    </row>
    <row r="16" spans="1:8" ht="15" customHeight="1" x14ac:dyDescent="0.3">
      <c r="A16" s="2">
        <v>3005001</v>
      </c>
      <c r="B16" s="3" t="s">
        <v>119</v>
      </c>
      <c r="C16" s="3" t="s">
        <v>29</v>
      </c>
      <c r="D16" s="2">
        <v>135</v>
      </c>
      <c r="E16" s="3" t="s">
        <v>30</v>
      </c>
      <c r="F16" s="2">
        <v>37.5</v>
      </c>
      <c r="G16" s="3" t="s">
        <v>26</v>
      </c>
      <c r="H16" s="2">
        <v>12.264813</v>
      </c>
    </row>
    <row r="17" spans="1:8" ht="15" customHeight="1" x14ac:dyDescent="0.3">
      <c r="A17" s="2">
        <v>3005002</v>
      </c>
      <c r="B17" s="3" t="s">
        <v>118</v>
      </c>
      <c r="C17" s="3" t="s">
        <v>29</v>
      </c>
      <c r="D17" s="2">
        <v>110</v>
      </c>
      <c r="E17" s="3" t="s">
        <v>26</v>
      </c>
      <c r="F17" s="2">
        <v>20</v>
      </c>
      <c r="G17" s="3" t="s">
        <v>26</v>
      </c>
      <c r="H17" s="2">
        <v>13.017003000000001</v>
      </c>
    </row>
    <row r="18" spans="1:8" ht="15" customHeight="1" x14ac:dyDescent="0.3">
      <c r="A18" s="2">
        <v>3006001</v>
      </c>
      <c r="B18" s="3" t="s">
        <v>120</v>
      </c>
      <c r="C18" s="3" t="s">
        <v>33</v>
      </c>
      <c r="D18" s="2">
        <v>120</v>
      </c>
      <c r="E18" s="3" t="s">
        <v>30</v>
      </c>
      <c r="F18" s="2">
        <v>20</v>
      </c>
      <c r="G18" s="3" t="s">
        <v>30</v>
      </c>
      <c r="H18" s="2">
        <v>5.1747364999999999</v>
      </c>
    </row>
    <row r="19" spans="1:8" ht="15" customHeight="1" x14ac:dyDescent="0.3">
      <c r="A19" s="2">
        <v>3006002</v>
      </c>
      <c r="B19" s="3" t="s">
        <v>120</v>
      </c>
      <c r="C19" s="3" t="s">
        <v>33</v>
      </c>
      <c r="D19" s="2">
        <v>88.5</v>
      </c>
      <c r="E19" s="3" t="s">
        <v>30</v>
      </c>
      <c r="F19" s="2">
        <v>20</v>
      </c>
      <c r="G19" s="3" t="s">
        <v>30</v>
      </c>
      <c r="H19" s="2">
        <v>6.2733487999999999</v>
      </c>
    </row>
    <row r="20" spans="1:8" ht="15" customHeight="1" x14ac:dyDescent="0.3">
      <c r="A20" s="2">
        <v>3007001</v>
      </c>
      <c r="B20" s="3" t="s">
        <v>120</v>
      </c>
      <c r="C20" s="3" t="s">
        <v>33</v>
      </c>
      <c r="D20" s="8">
        <v>100</v>
      </c>
      <c r="E20" s="3" t="s">
        <v>21</v>
      </c>
      <c r="F20" s="8">
        <v>22.5</v>
      </c>
      <c r="G20" s="3" t="s">
        <v>30</v>
      </c>
      <c r="H20" s="2">
        <v>11.859348000000001</v>
      </c>
    </row>
    <row r="21" spans="1:8" ht="15" customHeight="1" x14ac:dyDescent="0.3">
      <c r="A21" s="2">
        <v>3007002</v>
      </c>
      <c r="B21" s="3" t="s">
        <v>120</v>
      </c>
      <c r="C21" s="3" t="s">
        <v>33</v>
      </c>
      <c r="D21" s="8">
        <v>150</v>
      </c>
      <c r="E21" s="3" t="s">
        <v>21</v>
      </c>
      <c r="F21" s="8">
        <v>22.5</v>
      </c>
      <c r="G21" s="3" t="s">
        <v>30</v>
      </c>
      <c r="H21" s="2">
        <v>13.710150000000001</v>
      </c>
    </row>
    <row r="22" spans="1:8" ht="15" customHeight="1" x14ac:dyDescent="0.3">
      <c r="A22" s="2">
        <v>3009001</v>
      </c>
      <c r="B22" s="3" t="s">
        <v>117</v>
      </c>
      <c r="C22" s="3" t="s">
        <v>33</v>
      </c>
      <c r="D22" s="8">
        <v>105</v>
      </c>
      <c r="E22" s="3" t="s">
        <v>30</v>
      </c>
      <c r="F22" s="8">
        <v>20</v>
      </c>
      <c r="G22" s="3" t="s">
        <v>30</v>
      </c>
      <c r="H22" s="2">
        <v>4.4815893000000004</v>
      </c>
    </row>
    <row r="23" spans="1:8" ht="15" customHeight="1" x14ac:dyDescent="0.3">
      <c r="A23" s="2">
        <v>3010001</v>
      </c>
      <c r="B23" s="3" t="s">
        <v>115</v>
      </c>
      <c r="C23" s="3" t="s">
        <v>19</v>
      </c>
      <c r="D23" s="8">
        <v>104</v>
      </c>
      <c r="E23" s="3" t="s">
        <v>20</v>
      </c>
      <c r="F23" s="8">
        <v>20</v>
      </c>
      <c r="G23" s="3" t="s">
        <v>21</v>
      </c>
      <c r="H23" s="2">
        <v>5.9269261000000002</v>
      </c>
    </row>
    <row r="24" spans="1:8" ht="15" customHeight="1" x14ac:dyDescent="0.3">
      <c r="A24" s="2">
        <v>3011002</v>
      </c>
      <c r="B24" s="3" t="s">
        <v>40</v>
      </c>
      <c r="C24" s="3" t="s">
        <v>19</v>
      </c>
      <c r="D24" s="8">
        <v>105</v>
      </c>
      <c r="E24" s="3" t="s">
        <v>20</v>
      </c>
      <c r="F24" s="8">
        <v>27.5</v>
      </c>
      <c r="G24" s="3" t="s">
        <v>20</v>
      </c>
      <c r="H24" s="2">
        <v>6.6200732999999996</v>
      </c>
    </row>
    <row r="25" spans="1:8" ht="15" customHeight="1" x14ac:dyDescent="0.3">
      <c r="A25" s="2">
        <v>3011003</v>
      </c>
      <c r="B25" s="3" t="s">
        <v>40</v>
      </c>
      <c r="C25" s="3" t="s">
        <v>19</v>
      </c>
      <c r="D25" s="8">
        <v>85</v>
      </c>
      <c r="E25" s="3" t="s">
        <v>23</v>
      </c>
      <c r="F25" s="8">
        <v>25</v>
      </c>
      <c r="G25" s="3" t="s">
        <v>23</v>
      </c>
      <c r="H25" s="2">
        <v>4.1351665999999998</v>
      </c>
    </row>
    <row r="26" spans="1:8" ht="15" customHeight="1" x14ac:dyDescent="0.3">
      <c r="A26" s="2">
        <v>3012001</v>
      </c>
      <c r="B26" s="3" t="s">
        <v>40</v>
      </c>
      <c r="C26" s="3" t="s">
        <v>19</v>
      </c>
      <c r="D26" s="2">
        <v>115</v>
      </c>
      <c r="E26" s="3" t="s">
        <v>20</v>
      </c>
      <c r="F26" s="2">
        <v>27.5</v>
      </c>
      <c r="G26" s="3" t="s">
        <v>20</v>
      </c>
      <c r="H26" s="2">
        <v>5.1747364999999999</v>
      </c>
    </row>
    <row r="27" spans="1:8" ht="15" customHeight="1" x14ac:dyDescent="0.3">
      <c r="A27" s="2">
        <v>3012002</v>
      </c>
      <c r="B27" s="3" t="s">
        <v>40</v>
      </c>
      <c r="C27" s="3" t="s">
        <v>19</v>
      </c>
      <c r="D27" s="2">
        <v>110</v>
      </c>
      <c r="E27" s="3" t="s">
        <v>20</v>
      </c>
      <c r="F27" s="2">
        <v>30</v>
      </c>
      <c r="G27" s="3" t="s">
        <v>20</v>
      </c>
      <c r="H27" s="2">
        <v>3.4420194999999998</v>
      </c>
    </row>
    <row r="28" spans="1:8" ht="15" customHeight="1" x14ac:dyDescent="0.3">
      <c r="A28" s="2">
        <v>3013001</v>
      </c>
      <c r="B28" s="3" t="s">
        <v>118</v>
      </c>
      <c r="C28" s="3" t="s">
        <v>29</v>
      </c>
      <c r="D28" s="8">
        <v>140</v>
      </c>
      <c r="E28" s="3" t="s">
        <v>26</v>
      </c>
      <c r="F28" s="2">
        <v>22.5</v>
      </c>
      <c r="G28" s="3" t="s">
        <v>26</v>
      </c>
      <c r="H28" s="2">
        <v>4.0761240000000001</v>
      </c>
    </row>
    <row r="29" spans="1:8" ht="15" customHeight="1" x14ac:dyDescent="0.3">
      <c r="A29" s="2">
        <v>3014001</v>
      </c>
      <c r="B29" s="3" t="s">
        <v>42</v>
      </c>
      <c r="C29" s="3" t="s">
        <v>19</v>
      </c>
      <c r="D29" s="2">
        <v>120</v>
      </c>
      <c r="E29" s="3" t="s">
        <v>20</v>
      </c>
      <c r="F29" s="2">
        <v>30</v>
      </c>
      <c r="G29" s="3" t="s">
        <v>43</v>
      </c>
      <c r="H29" s="2">
        <v>6.2146080000000001</v>
      </c>
    </row>
    <row r="30" spans="1:8" ht="15" customHeight="1" x14ac:dyDescent="0.3">
      <c r="A30" s="2">
        <v>3015001</v>
      </c>
      <c r="B30" s="3" t="s">
        <v>0</v>
      </c>
      <c r="C30" s="3" t="s">
        <v>19</v>
      </c>
      <c r="D30" s="7"/>
      <c r="E30" s="3" t="s">
        <v>23</v>
      </c>
      <c r="F30" s="7"/>
      <c r="G30" s="3" t="s">
        <v>23</v>
      </c>
      <c r="H30" s="2">
        <v>4.8283139999999998</v>
      </c>
    </row>
    <row r="31" spans="1:8" ht="15" customHeight="1" x14ac:dyDescent="0.3">
      <c r="A31" s="2">
        <v>3016001</v>
      </c>
      <c r="B31" s="3" t="s">
        <v>44</v>
      </c>
      <c r="C31" s="3" t="s">
        <v>19</v>
      </c>
      <c r="D31" s="7"/>
      <c r="E31" s="3" t="s">
        <v>21</v>
      </c>
      <c r="F31" s="7"/>
      <c r="G31" s="3" t="s">
        <v>21</v>
      </c>
      <c r="H31" s="2">
        <v>14.430695999999999</v>
      </c>
    </row>
    <row r="32" spans="1:8" ht="15" customHeight="1" x14ac:dyDescent="0.3">
      <c r="A32" s="2">
        <v>3016002</v>
      </c>
      <c r="B32" s="3" t="s">
        <v>44</v>
      </c>
      <c r="C32" s="3" t="s">
        <v>19</v>
      </c>
      <c r="D32" s="7"/>
      <c r="E32" s="3" t="s">
        <v>45</v>
      </c>
      <c r="F32" s="7"/>
      <c r="G32" s="3" t="s">
        <v>45</v>
      </c>
      <c r="H32" s="2">
        <v>4.2584460000000002</v>
      </c>
    </row>
    <row r="33" spans="1:8" ht="15" customHeight="1" x14ac:dyDescent="0.3">
      <c r="A33" s="2">
        <v>3016003</v>
      </c>
      <c r="B33" s="3" t="s">
        <v>44</v>
      </c>
      <c r="C33" s="3" t="s">
        <v>19</v>
      </c>
      <c r="D33" s="7"/>
      <c r="E33" s="3" t="s">
        <v>30</v>
      </c>
      <c r="F33" s="7"/>
      <c r="G33" s="3" t="s">
        <v>30</v>
      </c>
      <c r="H33" s="2">
        <v>11.91839</v>
      </c>
    </row>
    <row r="34" spans="1:8" ht="15" customHeight="1" x14ac:dyDescent="0.3">
      <c r="A34" s="2">
        <v>3016004</v>
      </c>
      <c r="B34" s="3" t="s">
        <v>44</v>
      </c>
      <c r="C34" s="3" t="s">
        <v>19</v>
      </c>
      <c r="D34" s="7"/>
      <c r="E34" s="3" t="s">
        <v>45</v>
      </c>
      <c r="F34" s="7"/>
      <c r="G34" s="3" t="s">
        <v>45</v>
      </c>
      <c r="H34" s="2">
        <v>6.2146080000000001</v>
      </c>
    </row>
    <row r="35" spans="1:8" ht="15" customHeight="1" x14ac:dyDescent="0.3">
      <c r="A35" s="2">
        <v>3016005</v>
      </c>
      <c r="B35" s="3" t="s">
        <v>44</v>
      </c>
      <c r="C35" s="3" t="s">
        <v>19</v>
      </c>
      <c r="D35" s="7"/>
      <c r="E35" s="3" t="s">
        <v>30</v>
      </c>
      <c r="F35" s="7"/>
      <c r="G35" s="3" t="s">
        <v>30</v>
      </c>
      <c r="H35" s="2">
        <v>4.135167</v>
      </c>
    </row>
    <row r="36" spans="1:8" ht="15" customHeight="1" x14ac:dyDescent="0.3">
      <c r="A36" s="2">
        <v>3017001</v>
      </c>
      <c r="B36" s="3" t="s">
        <v>44</v>
      </c>
      <c r="C36" s="3" t="s">
        <v>33</v>
      </c>
      <c r="D36" s="2">
        <v>130</v>
      </c>
      <c r="E36" s="3" t="s">
        <v>45</v>
      </c>
      <c r="F36" s="2">
        <v>40</v>
      </c>
      <c r="G36" s="3" t="s">
        <v>45</v>
      </c>
      <c r="H36" s="2">
        <v>3.7884419999999999</v>
      </c>
    </row>
    <row r="37" spans="1:8" ht="15" customHeight="1" x14ac:dyDescent="0.3">
      <c r="A37" s="2">
        <v>3017002</v>
      </c>
      <c r="B37" s="3" t="s">
        <v>44</v>
      </c>
      <c r="C37" s="3" t="s">
        <v>33</v>
      </c>
      <c r="D37" s="2">
        <v>60</v>
      </c>
      <c r="E37" s="3" t="s">
        <v>45</v>
      </c>
      <c r="F37" s="2">
        <v>20</v>
      </c>
      <c r="G37" s="3" t="s">
        <v>45</v>
      </c>
      <c r="H37" s="2">
        <v>4.0761240000000001</v>
      </c>
    </row>
    <row r="38" spans="1:8" ht="15" customHeight="1" x14ac:dyDescent="0.3">
      <c r="A38" s="2">
        <v>3017003</v>
      </c>
      <c r="B38" s="3" t="s">
        <v>44</v>
      </c>
      <c r="C38" s="3" t="s">
        <v>33</v>
      </c>
      <c r="D38" s="7"/>
      <c r="E38" s="3" t="s">
        <v>45</v>
      </c>
      <c r="F38" s="2">
        <v>20</v>
      </c>
      <c r="G38" s="3" t="s">
        <v>45</v>
      </c>
      <c r="H38" s="2">
        <v>7.9193559999999996</v>
      </c>
    </row>
    <row r="39" spans="1:8" ht="15" customHeight="1" x14ac:dyDescent="0.3">
      <c r="A39" s="2">
        <v>3018001</v>
      </c>
      <c r="B39" s="3" t="s">
        <v>44</v>
      </c>
      <c r="C39" s="3" t="s">
        <v>33</v>
      </c>
      <c r="D39" s="2">
        <v>75</v>
      </c>
      <c r="E39" s="3" t="s">
        <v>21</v>
      </c>
      <c r="F39" s="2">
        <v>30</v>
      </c>
      <c r="G39" s="3" t="s">
        <v>21</v>
      </c>
      <c r="H39" s="2">
        <v>3.3829769999999999</v>
      </c>
    </row>
    <row r="40" spans="1:8" ht="15" customHeight="1" x14ac:dyDescent="0.3">
      <c r="A40" s="2">
        <v>3019001</v>
      </c>
      <c r="B40" s="3" t="s">
        <v>44</v>
      </c>
      <c r="C40" s="3" t="s">
        <v>49</v>
      </c>
      <c r="D40" s="2">
        <v>20</v>
      </c>
      <c r="E40" s="3" t="s">
        <v>30</v>
      </c>
      <c r="F40" s="2">
        <v>15</v>
      </c>
      <c r="G40" s="3" t="s">
        <v>30</v>
      </c>
      <c r="H40" s="2">
        <v>3.7297009999999999</v>
      </c>
    </row>
    <row r="41" spans="1:8" ht="15" customHeight="1" x14ac:dyDescent="0.3">
      <c r="A41" s="2">
        <v>3021001</v>
      </c>
      <c r="B41" s="3" t="s">
        <v>44</v>
      </c>
      <c r="C41" s="3" t="s">
        <v>33</v>
      </c>
      <c r="D41" s="2">
        <v>85</v>
      </c>
      <c r="E41" s="3" t="s">
        <v>30</v>
      </c>
      <c r="F41" s="2">
        <v>20</v>
      </c>
      <c r="G41" s="3" t="s">
        <v>30</v>
      </c>
      <c r="H41" s="2">
        <v>5.8678840000000001</v>
      </c>
    </row>
    <row r="42" spans="1:8" ht="15" customHeight="1" x14ac:dyDescent="0.3">
      <c r="A42" s="2">
        <v>3021002</v>
      </c>
      <c r="B42" s="3" t="s">
        <v>44</v>
      </c>
      <c r="C42" s="3" t="s">
        <v>33</v>
      </c>
      <c r="D42" s="2">
        <v>70</v>
      </c>
      <c r="E42" s="3" t="s">
        <v>30</v>
      </c>
      <c r="F42" s="2">
        <v>18</v>
      </c>
      <c r="G42" s="3" t="s">
        <v>30</v>
      </c>
      <c r="H42" s="2">
        <v>12.524527000000001</v>
      </c>
    </row>
    <row r="43" spans="1:8" ht="15" customHeight="1" x14ac:dyDescent="0.3">
      <c r="A43" s="2">
        <v>5001002</v>
      </c>
      <c r="B43" s="3" t="s">
        <v>52</v>
      </c>
      <c r="C43" s="3" t="s">
        <v>33</v>
      </c>
      <c r="D43" s="2">
        <v>40</v>
      </c>
      <c r="E43" s="3" t="s">
        <v>20</v>
      </c>
      <c r="F43" s="2">
        <v>17.5</v>
      </c>
      <c r="G43" s="3" t="s">
        <v>20</v>
      </c>
      <c r="H43" s="2">
        <v>5.1747364999999999</v>
      </c>
    </row>
    <row r="44" spans="1:8" ht="15" customHeight="1" x14ac:dyDescent="0.3">
      <c r="A44" s="2">
        <v>5001003</v>
      </c>
      <c r="B44" s="3" t="s">
        <v>52</v>
      </c>
      <c r="C44" s="3" t="s">
        <v>33</v>
      </c>
      <c r="D44" s="2">
        <v>37</v>
      </c>
      <c r="E44" s="3" t="s">
        <v>20</v>
      </c>
      <c r="F44" s="2">
        <v>17.5</v>
      </c>
      <c r="G44" s="3" t="s">
        <v>20</v>
      </c>
      <c r="H44" s="2">
        <v>6.2733487999999999</v>
      </c>
    </row>
    <row r="45" spans="1:8" ht="15" customHeight="1" x14ac:dyDescent="0.3">
      <c r="A45" s="2">
        <v>5002005</v>
      </c>
      <c r="B45" s="3" t="s">
        <v>52</v>
      </c>
      <c r="C45" s="3" t="s">
        <v>49</v>
      </c>
      <c r="D45" s="2">
        <v>50</v>
      </c>
      <c r="E45" s="3" t="s">
        <v>20</v>
      </c>
      <c r="F45" s="2">
        <v>10</v>
      </c>
      <c r="G45" s="3" t="s">
        <v>20</v>
      </c>
      <c r="H45" s="2">
        <v>4.0761241999999998</v>
      </c>
    </row>
    <row r="46" spans="1:8" ht="15" customHeight="1" x14ac:dyDescent="0.3">
      <c r="A46" s="2">
        <v>5002007</v>
      </c>
      <c r="B46" s="3" t="s">
        <v>52</v>
      </c>
      <c r="C46" s="3" t="s">
        <v>49</v>
      </c>
      <c r="D46" s="2">
        <v>22.5</v>
      </c>
      <c r="E46" s="3" t="s">
        <v>20</v>
      </c>
      <c r="F46" s="2">
        <v>22.5</v>
      </c>
      <c r="G46" s="3" t="s">
        <v>20</v>
      </c>
      <c r="H46" s="2">
        <v>4.7692714</v>
      </c>
    </row>
    <row r="47" spans="1:8" ht="15" customHeight="1" x14ac:dyDescent="0.3">
      <c r="A47" s="2">
        <v>5002008</v>
      </c>
      <c r="B47" s="3" t="s">
        <v>52</v>
      </c>
      <c r="C47" s="3" t="s">
        <v>33</v>
      </c>
      <c r="D47" s="2">
        <v>52</v>
      </c>
      <c r="E47" s="3" t="s">
        <v>20</v>
      </c>
      <c r="F47" s="2">
        <v>20</v>
      </c>
      <c r="G47" s="3" t="s">
        <v>20</v>
      </c>
      <c r="H47" s="2">
        <v>11.225244</v>
      </c>
    </row>
    <row r="48" spans="1:8" ht="15" customHeight="1" x14ac:dyDescent="0.3">
      <c r="A48" s="2">
        <v>5003010</v>
      </c>
      <c r="B48" s="3" t="s">
        <v>52</v>
      </c>
      <c r="C48" s="3" t="s">
        <v>33</v>
      </c>
      <c r="D48" s="2">
        <v>37</v>
      </c>
      <c r="E48" s="3" t="s">
        <v>20</v>
      </c>
      <c r="F48" s="2">
        <v>20</v>
      </c>
      <c r="G48" s="3" t="s">
        <v>20</v>
      </c>
      <c r="H48" s="2">
        <v>8.2657784999999997</v>
      </c>
    </row>
    <row r="49" spans="1:8" ht="15" customHeight="1" x14ac:dyDescent="0.3">
      <c r="A49" s="2">
        <v>5003012</v>
      </c>
      <c r="B49" s="3" t="s">
        <v>52</v>
      </c>
      <c r="C49" s="3" t="s">
        <v>49</v>
      </c>
      <c r="D49" s="2">
        <v>17.5</v>
      </c>
      <c r="E49" s="3" t="s">
        <v>20</v>
      </c>
      <c r="F49" s="2">
        <v>17.5</v>
      </c>
      <c r="G49" s="3" t="s">
        <v>20</v>
      </c>
      <c r="H49" s="2">
        <v>4.4815893000000004</v>
      </c>
    </row>
    <row r="50" spans="1:8" ht="15" customHeight="1" x14ac:dyDescent="0.3">
      <c r="A50" s="2">
        <v>6001001</v>
      </c>
      <c r="B50" s="3" t="s">
        <v>121</v>
      </c>
      <c r="C50" s="3" t="s">
        <v>29</v>
      </c>
      <c r="D50" s="2">
        <v>130</v>
      </c>
      <c r="E50" s="3" t="s">
        <v>26</v>
      </c>
      <c r="F50" s="2">
        <v>20</v>
      </c>
      <c r="G50" s="3" t="s">
        <v>26</v>
      </c>
      <c r="H50" s="2">
        <v>3.4420194999999998</v>
      </c>
    </row>
    <row r="51" spans="1:8" ht="15" customHeight="1" x14ac:dyDescent="0.3">
      <c r="A51" s="2">
        <v>6001002</v>
      </c>
      <c r="B51" s="3" t="s">
        <v>121</v>
      </c>
      <c r="C51" s="3" t="s">
        <v>55</v>
      </c>
      <c r="D51" s="2">
        <v>105</v>
      </c>
      <c r="E51" s="3" t="s">
        <v>30</v>
      </c>
      <c r="F51" s="2">
        <v>22.5</v>
      </c>
      <c r="G51" s="3" t="s">
        <v>30</v>
      </c>
      <c r="H51" s="2">
        <v>5.9269261000000002</v>
      </c>
    </row>
    <row r="52" spans="1:8" ht="15" customHeight="1" x14ac:dyDescent="0.3">
      <c r="A52" s="2">
        <v>6001003</v>
      </c>
      <c r="B52" s="3" t="s">
        <v>121</v>
      </c>
      <c r="C52" s="3" t="s">
        <v>33</v>
      </c>
      <c r="D52" s="2">
        <v>60</v>
      </c>
      <c r="E52" s="3" t="s">
        <v>30</v>
      </c>
      <c r="F52" s="2">
        <v>25</v>
      </c>
      <c r="G52" s="3" t="s">
        <v>30</v>
      </c>
      <c r="H52" s="2">
        <v>3.4420194999999998</v>
      </c>
    </row>
    <row r="53" spans="1:8" ht="15" customHeight="1" x14ac:dyDescent="0.3">
      <c r="A53" s="2">
        <v>6001009</v>
      </c>
      <c r="B53" s="3" t="s">
        <v>121</v>
      </c>
      <c r="C53" s="3" t="s">
        <v>55</v>
      </c>
      <c r="D53" s="2">
        <v>110</v>
      </c>
      <c r="E53" s="3" t="s">
        <v>26</v>
      </c>
      <c r="F53" s="2">
        <v>22.5</v>
      </c>
      <c r="G53" s="3" t="s">
        <v>26</v>
      </c>
      <c r="H53" s="2">
        <v>13.122363</v>
      </c>
    </row>
    <row r="54" spans="1:8" ht="15" customHeight="1" x14ac:dyDescent="0.3">
      <c r="A54" s="2">
        <v>6001010</v>
      </c>
      <c r="B54" s="3" t="s">
        <v>121</v>
      </c>
      <c r="C54" s="3" t="s">
        <v>33</v>
      </c>
      <c r="D54" s="2">
        <v>55</v>
      </c>
      <c r="E54" s="3" t="s">
        <v>30</v>
      </c>
      <c r="F54" s="2">
        <v>15</v>
      </c>
      <c r="G54" s="3" t="s">
        <v>30</v>
      </c>
      <c r="H54" s="2">
        <v>3.5652982999999998</v>
      </c>
    </row>
    <row r="55" spans="1:8" ht="15" customHeight="1" x14ac:dyDescent="0.3">
      <c r="A55" s="2">
        <v>6001012</v>
      </c>
      <c r="B55" s="3" t="s">
        <v>121</v>
      </c>
      <c r="C55" s="3" t="s">
        <v>33</v>
      </c>
      <c r="D55" s="2">
        <v>105</v>
      </c>
      <c r="E55" s="3" t="s">
        <v>30</v>
      </c>
      <c r="F55" s="2">
        <v>20</v>
      </c>
      <c r="G55" s="3" t="s">
        <v>30</v>
      </c>
      <c r="H55" s="2">
        <v>4.4815893000000004</v>
      </c>
    </row>
    <row r="56" spans="1:8" ht="15" customHeight="1" x14ac:dyDescent="0.3">
      <c r="A56" s="2">
        <v>8002006</v>
      </c>
      <c r="B56" s="3" t="s">
        <v>115</v>
      </c>
      <c r="C56" s="3" t="s">
        <v>19</v>
      </c>
      <c r="D56" s="2">
        <v>110</v>
      </c>
      <c r="E56" s="3" t="s">
        <v>20</v>
      </c>
      <c r="F56" s="2">
        <v>30</v>
      </c>
      <c r="G56" s="3" t="s">
        <v>23</v>
      </c>
      <c r="H56" s="2">
        <v>3.5652982999999998</v>
      </c>
    </row>
    <row r="57" spans="1:8" ht="15" customHeight="1" x14ac:dyDescent="0.3">
      <c r="A57" s="2">
        <v>9011001</v>
      </c>
      <c r="B57" s="3" t="s">
        <v>122</v>
      </c>
      <c r="C57" s="3" t="s">
        <v>29</v>
      </c>
      <c r="D57" s="2">
        <v>140</v>
      </c>
      <c r="E57" s="3" t="s">
        <v>26</v>
      </c>
      <c r="F57" s="2">
        <v>20</v>
      </c>
      <c r="G57" s="3" t="s">
        <v>26</v>
      </c>
      <c r="H57" s="2">
        <v>6.2733487999999999</v>
      </c>
    </row>
    <row r="58" spans="1:8" ht="15" customHeight="1" x14ac:dyDescent="0.3">
      <c r="A58" s="2">
        <v>9021001</v>
      </c>
      <c r="B58" s="3" t="s">
        <v>120</v>
      </c>
      <c r="C58" s="3" t="s">
        <v>33</v>
      </c>
      <c r="D58" s="2">
        <v>75</v>
      </c>
      <c r="E58" s="3" t="s">
        <v>21</v>
      </c>
      <c r="F58" s="2">
        <v>17.5</v>
      </c>
      <c r="G58" s="3" t="s">
        <v>21</v>
      </c>
      <c r="H58" s="2">
        <v>3.5652982999999998</v>
      </c>
    </row>
    <row r="59" spans="1:8" ht="15" customHeight="1" x14ac:dyDescent="0.3">
      <c r="A59" s="2">
        <v>9022001</v>
      </c>
      <c r="B59" s="3" t="s">
        <v>123</v>
      </c>
      <c r="C59" s="3" t="s">
        <v>55</v>
      </c>
      <c r="D59" s="2">
        <v>155</v>
      </c>
      <c r="E59" s="3" t="s">
        <v>26</v>
      </c>
      <c r="F59" s="2">
        <v>25</v>
      </c>
      <c r="G59" s="3" t="s">
        <v>26</v>
      </c>
      <c r="H59" s="2">
        <v>5.1747364999999999</v>
      </c>
    </row>
    <row r="60" spans="1:8" ht="15" customHeight="1" x14ac:dyDescent="0.3">
      <c r="A60" s="2">
        <v>9022002</v>
      </c>
      <c r="B60" s="3" t="s">
        <v>123</v>
      </c>
      <c r="C60" s="3" t="s">
        <v>55</v>
      </c>
      <c r="D60" s="2">
        <v>90</v>
      </c>
      <c r="E60" s="3" t="s">
        <v>26</v>
      </c>
      <c r="F60" s="2">
        <v>20</v>
      </c>
      <c r="G60" s="3" t="s">
        <v>26</v>
      </c>
      <c r="H60" s="2">
        <v>4.4815893000000004</v>
      </c>
    </row>
    <row r="61" spans="1:8" ht="15" customHeight="1" x14ac:dyDescent="0.3">
      <c r="A61" s="2">
        <v>9022003</v>
      </c>
      <c r="B61" s="3" t="s">
        <v>118</v>
      </c>
      <c r="C61" s="3" t="s">
        <v>55</v>
      </c>
      <c r="D61" s="2">
        <v>65</v>
      </c>
      <c r="E61" s="3" t="s">
        <v>26</v>
      </c>
      <c r="F61" s="2">
        <v>20</v>
      </c>
      <c r="G61" s="3" t="s">
        <v>26</v>
      </c>
      <c r="H61" s="2">
        <v>6.2733487999999999</v>
      </c>
    </row>
    <row r="62" spans="1:8" ht="15" customHeight="1" x14ac:dyDescent="0.3">
      <c r="A62" s="2">
        <v>9023001</v>
      </c>
      <c r="B62" s="3" t="s">
        <v>116</v>
      </c>
      <c r="C62" s="3" t="s">
        <v>33</v>
      </c>
      <c r="D62" s="2">
        <v>60</v>
      </c>
      <c r="E62" s="3" t="s">
        <v>21</v>
      </c>
      <c r="F62" s="2">
        <v>17.5</v>
      </c>
      <c r="G62" s="3" t="s">
        <v>21</v>
      </c>
      <c r="H62" s="2">
        <v>2.9775116000000001</v>
      </c>
    </row>
    <row r="63" spans="1:8" ht="15" customHeight="1" x14ac:dyDescent="0.3">
      <c r="A63" s="2">
        <v>9023002</v>
      </c>
      <c r="B63" s="3" t="s">
        <v>116</v>
      </c>
      <c r="C63" s="3" t="s">
        <v>33</v>
      </c>
      <c r="D63" s="2">
        <v>60</v>
      </c>
      <c r="E63" s="3" t="s">
        <v>21</v>
      </c>
      <c r="F63" s="2">
        <v>12.5</v>
      </c>
      <c r="G63" s="3" t="s">
        <v>21</v>
      </c>
      <c r="H63" s="2">
        <v>12.611537999999999</v>
      </c>
    </row>
    <row r="64" spans="1:8" ht="15" customHeight="1" x14ac:dyDescent="0.3">
      <c r="A64" s="2">
        <v>9023003</v>
      </c>
      <c r="B64" s="3" t="s">
        <v>116</v>
      </c>
      <c r="C64" s="3" t="s">
        <v>33</v>
      </c>
      <c r="D64" s="2">
        <v>55</v>
      </c>
      <c r="E64" s="3" t="s">
        <v>21</v>
      </c>
      <c r="F64" s="2">
        <v>15</v>
      </c>
      <c r="G64" s="3" t="s">
        <v>21</v>
      </c>
      <c r="H64" s="2">
        <v>4.4815893000000004</v>
      </c>
    </row>
    <row r="65" spans="1:8" ht="15" customHeight="1" x14ac:dyDescent="0.3">
      <c r="A65" s="2">
        <v>9023004</v>
      </c>
      <c r="B65" s="3" t="s">
        <v>116</v>
      </c>
      <c r="C65" s="3" t="s">
        <v>33</v>
      </c>
      <c r="D65" s="2">
        <v>60</v>
      </c>
      <c r="E65" s="3" t="s">
        <v>21</v>
      </c>
      <c r="F65" s="2">
        <v>20</v>
      </c>
      <c r="G65" s="3" t="s">
        <v>21</v>
      </c>
      <c r="H65" s="2">
        <v>7.1206465000000003</v>
      </c>
    </row>
    <row r="66" spans="1:8" ht="15" customHeight="1" x14ac:dyDescent="0.3">
      <c r="A66" s="2">
        <v>9031001</v>
      </c>
      <c r="B66" s="3" t="s">
        <v>22</v>
      </c>
      <c r="C66" s="3" t="s">
        <v>49</v>
      </c>
      <c r="D66" s="2">
        <v>20</v>
      </c>
      <c r="E66" s="3" t="s">
        <v>20</v>
      </c>
      <c r="F66" s="2">
        <v>10</v>
      </c>
      <c r="G66" s="3" t="s">
        <v>20</v>
      </c>
      <c r="H66" s="2">
        <v>10.473053999999999</v>
      </c>
    </row>
    <row r="67" spans="1:8" ht="15" customHeight="1" x14ac:dyDescent="0.3">
      <c r="A67" s="2">
        <v>9031002</v>
      </c>
      <c r="B67" s="3" t="s">
        <v>22</v>
      </c>
      <c r="C67" s="3" t="s">
        <v>49</v>
      </c>
      <c r="D67" s="2">
        <v>20</v>
      </c>
      <c r="E67" s="3" t="s">
        <v>20</v>
      </c>
      <c r="F67" s="2">
        <v>12.5</v>
      </c>
      <c r="G67" s="3" t="s">
        <v>20</v>
      </c>
      <c r="H67" s="2">
        <v>3.2188759</v>
      </c>
    </row>
    <row r="68" spans="1:8" ht="15" customHeight="1" x14ac:dyDescent="0.3">
      <c r="A68" s="2">
        <v>9032001</v>
      </c>
      <c r="B68" s="3" t="s">
        <v>62</v>
      </c>
      <c r="C68" s="3" t="s">
        <v>33</v>
      </c>
      <c r="D68" s="2">
        <v>80</v>
      </c>
      <c r="E68" s="3" t="s">
        <v>20</v>
      </c>
      <c r="F68" s="2">
        <v>15</v>
      </c>
      <c r="G68" s="3" t="s">
        <v>20</v>
      </c>
      <c r="H68" s="2">
        <v>3.0365541</v>
      </c>
    </row>
    <row r="69" spans="1:8" ht="15" customHeight="1" x14ac:dyDescent="0.3">
      <c r="A69" s="2">
        <v>9033001</v>
      </c>
      <c r="B69" s="3" t="s">
        <v>62</v>
      </c>
      <c r="C69" s="3" t="s">
        <v>33</v>
      </c>
      <c r="D69" s="2">
        <v>37.5</v>
      </c>
      <c r="E69" s="3" t="s">
        <v>20</v>
      </c>
      <c r="F69" s="2">
        <v>22.5</v>
      </c>
      <c r="G69" s="3" t="s">
        <v>20</v>
      </c>
      <c r="H69" s="2">
        <v>4.9924150000000003</v>
      </c>
    </row>
    <row r="70" spans="1:8" ht="15" customHeight="1" x14ac:dyDescent="0.3">
      <c r="A70" s="2">
        <v>9033002</v>
      </c>
      <c r="B70" s="3" t="s">
        <v>62</v>
      </c>
      <c r="C70" s="3" t="s">
        <v>33</v>
      </c>
      <c r="D70" s="2">
        <v>40</v>
      </c>
      <c r="E70" s="3" t="s">
        <v>20</v>
      </c>
      <c r="F70" s="2">
        <v>20</v>
      </c>
      <c r="G70" s="3" t="s">
        <v>20</v>
      </c>
      <c r="H70" s="2">
        <v>2.9775116000000001</v>
      </c>
    </row>
    <row r="71" spans="1:8" ht="15" customHeight="1" x14ac:dyDescent="0.3">
      <c r="A71" s="2">
        <v>10001005</v>
      </c>
      <c r="B71" s="3" t="s">
        <v>123</v>
      </c>
      <c r="C71" s="3" t="s">
        <v>29</v>
      </c>
      <c r="D71" s="2">
        <v>80</v>
      </c>
      <c r="E71" s="3" t="s">
        <v>26</v>
      </c>
      <c r="F71" s="2">
        <v>22.5</v>
      </c>
      <c r="G71" s="3" t="s">
        <v>26</v>
      </c>
      <c r="H71" s="2">
        <v>5.2337790000000002</v>
      </c>
    </row>
    <row r="72" spans="1:8" ht="15" customHeight="1" x14ac:dyDescent="0.3">
      <c r="A72" s="2">
        <v>10001006</v>
      </c>
      <c r="B72" s="3" t="s">
        <v>123</v>
      </c>
      <c r="C72" s="3" t="s">
        <v>55</v>
      </c>
      <c r="D72" s="2">
        <v>120</v>
      </c>
      <c r="E72" s="3" t="s">
        <v>21</v>
      </c>
      <c r="F72" s="2">
        <v>30</v>
      </c>
      <c r="G72" s="3" t="s">
        <v>21</v>
      </c>
      <c r="H72" s="2">
        <v>10.819777999999999</v>
      </c>
    </row>
    <row r="73" spans="1:8" ht="15" customHeight="1" x14ac:dyDescent="0.3">
      <c r="A73" s="2">
        <v>10001010</v>
      </c>
      <c r="B73" s="3" t="s">
        <v>123</v>
      </c>
      <c r="C73" s="3" t="s">
        <v>29</v>
      </c>
      <c r="D73" s="2">
        <v>90</v>
      </c>
      <c r="E73" s="3" t="s">
        <v>26</v>
      </c>
      <c r="F73" s="2">
        <v>20</v>
      </c>
      <c r="G73" s="3" t="s">
        <v>26</v>
      </c>
      <c r="H73" s="2">
        <v>4.8283138000000001</v>
      </c>
    </row>
    <row r="74" spans="1:8" ht="15" customHeight="1" x14ac:dyDescent="0.3">
      <c r="A74" s="2">
        <v>10001012</v>
      </c>
      <c r="B74" s="3" t="s">
        <v>123</v>
      </c>
      <c r="C74" s="3" t="s">
        <v>55</v>
      </c>
      <c r="D74" s="2">
        <v>105</v>
      </c>
      <c r="E74" s="3" t="s">
        <v>26</v>
      </c>
      <c r="F74" s="2">
        <v>27.5</v>
      </c>
      <c r="G74" s="3" t="s">
        <v>26</v>
      </c>
      <c r="H74" s="2">
        <v>5.8678837000000001</v>
      </c>
    </row>
    <row r="75" spans="1:8" ht="15" customHeight="1" x14ac:dyDescent="0.3">
      <c r="A75" s="2">
        <v>10001013</v>
      </c>
      <c r="B75" s="3" t="s">
        <v>123</v>
      </c>
      <c r="C75" s="3" t="s">
        <v>55</v>
      </c>
      <c r="D75" s="2">
        <v>77.5</v>
      </c>
      <c r="E75" s="3" t="s">
        <v>26</v>
      </c>
      <c r="F75" s="2">
        <v>27.5</v>
      </c>
      <c r="G75" s="3" t="s">
        <v>26</v>
      </c>
      <c r="H75" s="2">
        <v>7.5851540999999996</v>
      </c>
    </row>
    <row r="76" spans="1:8" ht="15" customHeight="1" x14ac:dyDescent="0.3">
      <c r="A76" s="2">
        <v>10004001</v>
      </c>
      <c r="B76" s="3" t="s">
        <v>65</v>
      </c>
      <c r="C76" s="3" t="s">
        <v>49</v>
      </c>
      <c r="D76" s="2">
        <v>50</v>
      </c>
      <c r="E76" s="3" t="s">
        <v>21</v>
      </c>
      <c r="F76" s="2">
        <v>20</v>
      </c>
      <c r="G76" s="3" t="s">
        <v>23</v>
      </c>
      <c r="H76" s="2">
        <v>11.859348000000001</v>
      </c>
    </row>
    <row r="77" spans="1:8" ht="15" customHeight="1" x14ac:dyDescent="0.3">
      <c r="A77" s="2">
        <v>10004002</v>
      </c>
      <c r="B77" s="3" t="s">
        <v>65</v>
      </c>
      <c r="C77" s="3" t="s">
        <v>33</v>
      </c>
      <c r="D77" s="2">
        <v>47</v>
      </c>
      <c r="E77" s="3" t="s">
        <v>21</v>
      </c>
      <c r="F77" s="2">
        <v>15</v>
      </c>
      <c r="G77" s="3" t="s">
        <v>23</v>
      </c>
      <c r="H77" s="2">
        <v>11.859348000000001</v>
      </c>
    </row>
    <row r="78" spans="1:8" ht="15" customHeight="1" x14ac:dyDescent="0.3">
      <c r="A78" s="2">
        <v>10004003</v>
      </c>
      <c r="B78" s="3" t="s">
        <v>65</v>
      </c>
      <c r="C78" s="3" t="s">
        <v>33</v>
      </c>
      <c r="D78" s="2">
        <v>65</v>
      </c>
      <c r="E78" s="3" t="s">
        <v>21</v>
      </c>
      <c r="F78" s="2">
        <v>12.5</v>
      </c>
      <c r="G78" s="3" t="s">
        <v>23</v>
      </c>
      <c r="H78" s="2">
        <v>5.0289845</v>
      </c>
    </row>
    <row r="79" spans="1:8" ht="15" customHeight="1" x14ac:dyDescent="0.3">
      <c r="A79" s="2">
        <v>10004004</v>
      </c>
      <c r="B79" s="3" t="s">
        <v>65</v>
      </c>
      <c r="C79" s="3" t="s">
        <v>49</v>
      </c>
      <c r="D79" s="2">
        <v>70</v>
      </c>
      <c r="E79" s="3" t="s">
        <v>21</v>
      </c>
      <c r="F79" s="2">
        <v>15</v>
      </c>
      <c r="G79" s="3" t="s">
        <v>23</v>
      </c>
      <c r="H79" s="2">
        <v>5.0289845</v>
      </c>
    </row>
    <row r="80" spans="1:8" ht="15" customHeight="1" x14ac:dyDescent="0.3">
      <c r="A80" s="2">
        <v>10004005</v>
      </c>
      <c r="B80" s="3" t="s">
        <v>65</v>
      </c>
      <c r="C80" s="3" t="s">
        <v>49</v>
      </c>
      <c r="D80" s="2">
        <v>15</v>
      </c>
      <c r="E80" s="3" t="s">
        <v>21</v>
      </c>
      <c r="F80" s="2">
        <v>12.5</v>
      </c>
      <c r="G80" s="3" t="s">
        <v>23</v>
      </c>
      <c r="H80" s="2">
        <v>5.0514574000000003</v>
      </c>
    </row>
  </sheetData>
  <autoFilter ref="A1:H80" xr:uid="{52A0F934-83B4-42CF-9A91-B36D1C0494C7}"/>
  <sortState ref="A2:H80">
    <sortCondition ref="A2:A8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"/>
  <sheetViews>
    <sheetView workbookViewId="0">
      <selection activeCell="H1" sqref="H1:I1048576"/>
    </sheetView>
  </sheetViews>
  <sheetFormatPr defaultColWidth="8.77734375" defaultRowHeight="15" customHeight="1" x14ac:dyDescent="0.3"/>
  <cols>
    <col min="1" max="1" width="10.77734375" style="11" customWidth="1"/>
    <col min="2" max="2" width="17.5546875" style="13" customWidth="1"/>
    <col min="3" max="9" width="9.6640625" style="11" customWidth="1"/>
    <col min="10" max="12" width="14.88671875" style="11" customWidth="1"/>
    <col min="13" max="15" width="9.6640625" style="11" customWidth="1"/>
    <col min="16" max="16" width="10.77734375" style="11" customWidth="1"/>
    <col min="17" max="16384" width="8.77734375" style="11"/>
  </cols>
  <sheetData>
    <row r="1" spans="1:16" s="10" customFormat="1" ht="58.95" customHeight="1" x14ac:dyDescent="0.25">
      <c r="A1" s="6" t="s">
        <v>69</v>
      </c>
      <c r="B1" s="12" t="s">
        <v>67</v>
      </c>
      <c r="C1" s="6" t="s">
        <v>110</v>
      </c>
      <c r="D1" s="6" t="s">
        <v>104</v>
      </c>
      <c r="E1" s="6" t="s">
        <v>105</v>
      </c>
      <c r="F1" s="6" t="s">
        <v>106</v>
      </c>
      <c r="G1" s="6" t="s">
        <v>107</v>
      </c>
      <c r="H1" s="6" t="s">
        <v>84</v>
      </c>
      <c r="I1" s="6" t="s">
        <v>108</v>
      </c>
      <c r="J1" s="6" t="s">
        <v>132</v>
      </c>
      <c r="K1" s="6" t="s">
        <v>133</v>
      </c>
      <c r="L1" s="6" t="s">
        <v>134</v>
      </c>
      <c r="M1" s="6" t="s">
        <v>109</v>
      </c>
      <c r="N1" s="6" t="s">
        <v>129</v>
      </c>
      <c r="O1" s="6" t="s">
        <v>130</v>
      </c>
      <c r="P1" s="6" t="s">
        <v>131</v>
      </c>
    </row>
    <row r="2" spans="1:16" ht="15" customHeight="1" x14ac:dyDescent="0.3">
      <c r="A2" s="14">
        <v>32</v>
      </c>
      <c r="B2" s="16" t="s">
        <v>15</v>
      </c>
      <c r="C2" s="14">
        <v>14.18</v>
      </c>
      <c r="D2" s="14">
        <v>20.48</v>
      </c>
      <c r="E2" s="14">
        <v>7.88</v>
      </c>
      <c r="F2" s="14">
        <v>73</v>
      </c>
      <c r="G2" s="14">
        <v>60.17</v>
      </c>
      <c r="H2" s="14">
        <v>42.41</v>
      </c>
      <c r="I2" s="14">
        <v>158</v>
      </c>
      <c r="J2" s="14">
        <v>3.41</v>
      </c>
      <c r="K2" s="14">
        <v>9.77</v>
      </c>
      <c r="L2" s="14">
        <v>0.19</v>
      </c>
      <c r="M2" s="11">
        <v>7.93</v>
      </c>
      <c r="N2" s="11">
        <v>2.73</v>
      </c>
      <c r="O2" s="11">
        <v>8.34</v>
      </c>
      <c r="P2" s="11">
        <v>4.68</v>
      </c>
    </row>
    <row r="3" spans="1:16" ht="15" customHeight="1" x14ac:dyDescent="0.3">
      <c r="A3" s="14">
        <v>98</v>
      </c>
      <c r="B3" s="16" t="s">
        <v>8</v>
      </c>
      <c r="C3" s="14">
        <v>14.13</v>
      </c>
      <c r="D3" s="14">
        <v>19.760000000000002</v>
      </c>
      <c r="E3" s="14">
        <v>8.52</v>
      </c>
      <c r="F3" s="14">
        <v>65</v>
      </c>
      <c r="G3" s="14">
        <v>61.83</v>
      </c>
      <c r="H3" s="14">
        <v>78.64</v>
      </c>
      <c r="I3" s="14">
        <v>136.83000000000001</v>
      </c>
      <c r="J3" s="14">
        <v>1.92</v>
      </c>
      <c r="K3" s="14">
        <v>8.74</v>
      </c>
      <c r="L3" s="14">
        <v>0.3</v>
      </c>
      <c r="M3" s="11">
        <v>9.0299999999999994</v>
      </c>
      <c r="N3" s="11">
        <v>1.58</v>
      </c>
      <c r="O3" s="11">
        <v>2.16</v>
      </c>
      <c r="P3" s="11">
        <v>2.78</v>
      </c>
    </row>
    <row r="4" spans="1:16" ht="15" customHeight="1" x14ac:dyDescent="0.3">
      <c r="A4" s="5">
        <v>144</v>
      </c>
      <c r="B4" s="4" t="s">
        <v>3</v>
      </c>
      <c r="C4" s="4">
        <v>15.97</v>
      </c>
      <c r="D4" s="4">
        <v>22.48</v>
      </c>
      <c r="E4" s="4">
        <v>9.4600000000000009</v>
      </c>
      <c r="F4" s="4">
        <v>80</v>
      </c>
      <c r="G4" s="4">
        <v>56.33</v>
      </c>
      <c r="H4" s="4">
        <v>53.48</v>
      </c>
      <c r="I4" s="4">
        <v>100.44</v>
      </c>
      <c r="J4" s="4">
        <v>1.42</v>
      </c>
      <c r="K4" s="4">
        <v>10.89</v>
      </c>
      <c r="L4" s="4">
        <v>0.1</v>
      </c>
      <c r="M4" s="11">
        <v>8.34</v>
      </c>
      <c r="N4" s="11">
        <v>2.68</v>
      </c>
      <c r="O4" s="11">
        <v>12.06</v>
      </c>
      <c r="P4" s="11">
        <v>1.53</v>
      </c>
    </row>
    <row r="5" spans="1:16" ht="15" customHeight="1" x14ac:dyDescent="0.3">
      <c r="A5" s="11">
        <v>167</v>
      </c>
      <c r="B5" s="13" t="s">
        <v>14</v>
      </c>
      <c r="C5" s="11">
        <v>15.87</v>
      </c>
      <c r="D5" s="11">
        <v>22.03</v>
      </c>
      <c r="E5" s="11">
        <v>9.6999999999999993</v>
      </c>
      <c r="F5" s="11">
        <v>79</v>
      </c>
      <c r="G5" s="11">
        <v>65.92</v>
      </c>
      <c r="H5" s="11">
        <v>59.08</v>
      </c>
      <c r="I5" s="11">
        <v>98.97</v>
      </c>
      <c r="J5" s="11">
        <v>0.53</v>
      </c>
      <c r="K5" s="11">
        <v>9.91</v>
      </c>
      <c r="L5" s="11">
        <v>7.0000000000000007E-2</v>
      </c>
      <c r="M5" s="11">
        <v>7.79</v>
      </c>
      <c r="N5" s="11">
        <v>1.74</v>
      </c>
      <c r="O5" s="11">
        <v>9.08</v>
      </c>
      <c r="P5" s="11">
        <v>3</v>
      </c>
    </row>
    <row r="6" spans="1:16" ht="15" customHeight="1" x14ac:dyDescent="0.3">
      <c r="A6" s="11">
        <v>177</v>
      </c>
      <c r="B6" s="13" t="s">
        <v>12</v>
      </c>
      <c r="C6" s="11">
        <v>15.61</v>
      </c>
      <c r="D6" s="11">
        <v>21.77</v>
      </c>
      <c r="E6" s="11">
        <v>9.44</v>
      </c>
      <c r="F6" s="11">
        <v>81</v>
      </c>
      <c r="G6" s="11">
        <v>69.58</v>
      </c>
      <c r="H6" s="11">
        <v>50.74</v>
      </c>
      <c r="I6" s="11">
        <v>110.52</v>
      </c>
      <c r="J6" s="11">
        <v>0.85</v>
      </c>
      <c r="K6" s="11">
        <v>9.68</v>
      </c>
      <c r="L6" s="11">
        <v>0.1</v>
      </c>
      <c r="M6" s="11">
        <v>6.27</v>
      </c>
      <c r="N6" s="11">
        <v>1.1499999999999999</v>
      </c>
      <c r="O6" s="11">
        <v>8.73</v>
      </c>
      <c r="P6" s="11">
        <v>1.38</v>
      </c>
    </row>
    <row r="7" spans="1:16" ht="15" customHeight="1" x14ac:dyDescent="0.3">
      <c r="A7" s="11">
        <v>183</v>
      </c>
      <c r="B7" s="13" t="s">
        <v>11</v>
      </c>
      <c r="C7" s="11">
        <v>15.89</v>
      </c>
      <c r="D7" s="11">
        <v>22.73</v>
      </c>
      <c r="E7" s="11">
        <v>9.0500000000000007</v>
      </c>
      <c r="F7" s="11">
        <v>82</v>
      </c>
      <c r="G7" s="11">
        <v>65.58</v>
      </c>
      <c r="H7" s="11">
        <v>47</v>
      </c>
      <c r="I7" s="11">
        <v>108.35</v>
      </c>
      <c r="J7" s="11">
        <v>1.45</v>
      </c>
      <c r="K7" s="11">
        <v>10.91</v>
      </c>
      <c r="L7" s="11">
        <v>0.06</v>
      </c>
      <c r="M7" s="11">
        <v>6.95</v>
      </c>
      <c r="N7" s="11">
        <v>4</v>
      </c>
      <c r="O7" s="11">
        <v>11.82</v>
      </c>
      <c r="P7" s="11">
        <v>2.78</v>
      </c>
    </row>
    <row r="8" spans="1:16" ht="15" customHeight="1" x14ac:dyDescent="0.3">
      <c r="A8" s="11">
        <v>225</v>
      </c>
      <c r="B8" s="13" t="s">
        <v>9</v>
      </c>
      <c r="C8" s="11">
        <v>15.43</v>
      </c>
      <c r="D8" s="11">
        <v>21.83</v>
      </c>
      <c r="E8" s="11">
        <v>9.07</v>
      </c>
      <c r="F8" s="11">
        <v>70</v>
      </c>
      <c r="G8" s="11">
        <v>52.17</v>
      </c>
      <c r="H8" s="11">
        <v>52.7</v>
      </c>
      <c r="I8" s="11">
        <v>152.85</v>
      </c>
      <c r="J8" s="11">
        <v>1.85</v>
      </c>
      <c r="K8" s="11">
        <v>10.83</v>
      </c>
      <c r="L8" s="11">
        <v>0.55000000000000004</v>
      </c>
      <c r="M8" s="11">
        <v>5.42</v>
      </c>
      <c r="N8" s="11">
        <v>0.68</v>
      </c>
      <c r="O8" s="11">
        <v>1.63</v>
      </c>
      <c r="P8" s="11">
        <v>2.44</v>
      </c>
    </row>
    <row r="9" spans="1:16" ht="15" customHeight="1" x14ac:dyDescent="0.3">
      <c r="A9" s="11">
        <v>226</v>
      </c>
      <c r="B9" s="13" t="s">
        <v>5</v>
      </c>
      <c r="C9" s="11">
        <v>16.079999999999998</v>
      </c>
      <c r="D9" s="11">
        <v>21.98</v>
      </c>
      <c r="E9" s="11">
        <v>10.15</v>
      </c>
      <c r="F9" s="11">
        <v>79</v>
      </c>
      <c r="G9" s="11">
        <v>63.83</v>
      </c>
      <c r="H9" s="11">
        <v>51.43</v>
      </c>
      <c r="I9" s="11">
        <v>134.16999999999999</v>
      </c>
      <c r="J9" s="11">
        <v>0.65</v>
      </c>
      <c r="K9" s="11">
        <v>10.3</v>
      </c>
      <c r="L9" s="11">
        <v>0.25</v>
      </c>
      <c r="M9" s="11">
        <v>8.0299999999999994</v>
      </c>
      <c r="N9" s="11">
        <v>1.68</v>
      </c>
      <c r="O9" s="11">
        <v>8.81</v>
      </c>
      <c r="P9" s="11">
        <v>2.52</v>
      </c>
    </row>
    <row r="10" spans="1:16" ht="15" customHeight="1" x14ac:dyDescent="0.3">
      <c r="A10" s="15">
        <v>229</v>
      </c>
      <c r="B10" s="17" t="s">
        <v>1</v>
      </c>
      <c r="C10" s="17">
        <v>15.43</v>
      </c>
      <c r="D10" s="17">
        <v>21.08</v>
      </c>
      <c r="E10" s="17">
        <v>9.81</v>
      </c>
      <c r="F10" s="17">
        <v>71</v>
      </c>
      <c r="G10" s="17">
        <v>62.25</v>
      </c>
      <c r="H10" s="17">
        <v>49.18</v>
      </c>
      <c r="I10" s="17">
        <v>117.21</v>
      </c>
      <c r="J10" s="17">
        <v>0.28999999999999998</v>
      </c>
      <c r="K10" s="17">
        <v>9.7899999999999991</v>
      </c>
      <c r="L10" s="17">
        <v>0.66</v>
      </c>
      <c r="M10" s="11">
        <v>7.04</v>
      </c>
      <c r="N10" s="11">
        <v>1.72</v>
      </c>
      <c r="O10" s="11">
        <v>7.3</v>
      </c>
      <c r="P10" s="11">
        <v>2.09</v>
      </c>
    </row>
    <row r="11" spans="1:16" ht="15" customHeight="1" x14ac:dyDescent="0.3">
      <c r="A11" s="11">
        <v>244</v>
      </c>
      <c r="B11" s="13" t="s">
        <v>7</v>
      </c>
      <c r="C11" s="11">
        <v>15.47</v>
      </c>
      <c r="D11" s="11">
        <v>22.03</v>
      </c>
      <c r="E11" s="11">
        <v>8.93</v>
      </c>
      <c r="F11" s="11">
        <v>75</v>
      </c>
      <c r="G11" s="11">
        <v>61</v>
      </c>
      <c r="H11" s="11">
        <v>45.32</v>
      </c>
      <c r="I11" s="11">
        <v>163.16</v>
      </c>
      <c r="J11" s="11">
        <v>1.1200000000000001</v>
      </c>
      <c r="K11" s="11">
        <v>10.73</v>
      </c>
      <c r="L11" s="11">
        <v>0.09</v>
      </c>
      <c r="M11" s="11">
        <v>7.26</v>
      </c>
      <c r="N11" s="11">
        <v>1.63</v>
      </c>
      <c r="O11" s="11">
        <v>12.45</v>
      </c>
      <c r="P11" s="11">
        <v>3.92</v>
      </c>
    </row>
    <row r="12" spans="1:16" ht="15" customHeight="1" x14ac:dyDescent="0.3">
      <c r="A12" s="11">
        <v>253</v>
      </c>
      <c r="B12" s="13" t="s">
        <v>10</v>
      </c>
      <c r="C12" s="11">
        <v>16.16</v>
      </c>
      <c r="D12" s="11">
        <v>21.23</v>
      </c>
      <c r="E12" s="11">
        <v>11.08</v>
      </c>
      <c r="F12" s="11">
        <v>71</v>
      </c>
      <c r="G12" s="11">
        <v>61.25</v>
      </c>
      <c r="H12" s="11">
        <v>57.39</v>
      </c>
      <c r="I12" s="11">
        <v>150.43</v>
      </c>
      <c r="J12" s="11">
        <v>0.18</v>
      </c>
      <c r="K12" s="11">
        <v>10.210000000000001</v>
      </c>
      <c r="L12" s="11">
        <v>1.83</v>
      </c>
      <c r="M12" s="11">
        <v>7.88</v>
      </c>
      <c r="N12" s="11">
        <v>3.33</v>
      </c>
      <c r="O12" s="11">
        <v>0</v>
      </c>
      <c r="P12" s="11">
        <v>0.56000000000000005</v>
      </c>
    </row>
    <row r="13" spans="1:16" ht="15" customHeight="1" x14ac:dyDescent="0.3">
      <c r="A13" s="11">
        <v>263</v>
      </c>
      <c r="B13" s="13" t="s">
        <v>13</v>
      </c>
      <c r="C13" s="11">
        <v>16.440000000000001</v>
      </c>
      <c r="D13" s="11">
        <v>22.41</v>
      </c>
      <c r="E13" s="11">
        <v>10.44</v>
      </c>
      <c r="F13" s="11">
        <v>77</v>
      </c>
      <c r="G13" s="11">
        <v>58.17</v>
      </c>
      <c r="H13" s="11">
        <v>42.32</v>
      </c>
      <c r="I13" s="11">
        <v>156.88</v>
      </c>
      <c r="J13" s="11">
        <v>0.45</v>
      </c>
      <c r="K13" s="11">
        <v>11.15</v>
      </c>
      <c r="L13" s="11">
        <v>0.63</v>
      </c>
      <c r="M13" s="11">
        <v>6.86</v>
      </c>
      <c r="N13" s="11">
        <v>2.0499999999999998</v>
      </c>
      <c r="O13" s="11">
        <v>0.98</v>
      </c>
      <c r="P13" s="11">
        <v>2.11</v>
      </c>
    </row>
    <row r="14" spans="1:16" ht="15" customHeight="1" x14ac:dyDescent="0.3">
      <c r="A14" s="11">
        <v>542</v>
      </c>
      <c r="B14" s="13" t="s">
        <v>4</v>
      </c>
      <c r="C14" s="11">
        <v>15.71</v>
      </c>
      <c r="D14" s="11">
        <v>18.28</v>
      </c>
      <c r="E14" s="11">
        <v>13.17</v>
      </c>
      <c r="F14" s="11">
        <v>81</v>
      </c>
      <c r="G14" s="11">
        <v>76.92</v>
      </c>
      <c r="H14" s="11">
        <v>41.11</v>
      </c>
      <c r="I14" s="11">
        <v>78.150000000000006</v>
      </c>
      <c r="J14" s="11">
        <v>0</v>
      </c>
      <c r="K14" s="11">
        <v>0.57999999999999996</v>
      </c>
      <c r="L14" s="11">
        <v>7.0000000000000007E-2</v>
      </c>
      <c r="M14" s="11">
        <v>8.1</v>
      </c>
      <c r="N14" s="11">
        <v>1.93</v>
      </c>
      <c r="O14" s="11">
        <v>4.26</v>
      </c>
      <c r="P14" s="11">
        <v>0.01</v>
      </c>
    </row>
    <row r="15" spans="1:16" ht="15" customHeight="1" x14ac:dyDescent="0.3">
      <c r="A15" s="11">
        <v>552</v>
      </c>
      <c r="B15" s="13" t="s">
        <v>2</v>
      </c>
      <c r="C15" s="11">
        <v>15.69</v>
      </c>
      <c r="D15" s="11">
        <v>21.72</v>
      </c>
      <c r="E15" s="11">
        <v>9.67</v>
      </c>
      <c r="F15" s="11">
        <v>79</v>
      </c>
      <c r="G15" s="11">
        <v>63.17</v>
      </c>
      <c r="H15" s="11">
        <v>66.260000000000005</v>
      </c>
      <c r="I15" s="11">
        <v>116.34</v>
      </c>
      <c r="J15" s="11">
        <v>1.25</v>
      </c>
      <c r="K15" s="11">
        <v>9.7899999999999991</v>
      </c>
      <c r="L15" s="11">
        <v>0.13</v>
      </c>
      <c r="M15" s="11">
        <v>9.34</v>
      </c>
      <c r="N15" s="11">
        <v>4.38</v>
      </c>
      <c r="O15" s="11">
        <v>0</v>
      </c>
      <c r="P15" s="11">
        <v>0</v>
      </c>
    </row>
    <row r="16" spans="1:16" ht="15" customHeight="1" x14ac:dyDescent="0.3">
      <c r="A16" s="11">
        <v>557</v>
      </c>
      <c r="B16" s="13" t="s">
        <v>6</v>
      </c>
      <c r="C16" s="11">
        <v>15.74</v>
      </c>
      <c r="D16" s="11">
        <v>20.56</v>
      </c>
      <c r="E16" s="11">
        <v>10.93</v>
      </c>
      <c r="F16" s="11">
        <v>76</v>
      </c>
      <c r="G16" s="11">
        <v>52.5</v>
      </c>
      <c r="H16" s="11">
        <v>52.07</v>
      </c>
      <c r="I16" s="11">
        <v>159.82</v>
      </c>
      <c r="J16" s="11">
        <v>0.11</v>
      </c>
      <c r="K16" s="11">
        <v>8.99</v>
      </c>
      <c r="L16" s="11">
        <v>0.92</v>
      </c>
      <c r="M16" s="11">
        <v>8.82</v>
      </c>
      <c r="N16" s="11">
        <v>4.38</v>
      </c>
      <c r="O16" s="11">
        <v>3.18</v>
      </c>
      <c r="P16" s="11">
        <v>0.68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7DD6A-5F11-4186-BCE1-A4B4D2AE2EE3}">
  <dimension ref="A3:AC22"/>
  <sheetViews>
    <sheetView workbookViewId="0">
      <selection activeCell="C21" sqref="C21"/>
    </sheetView>
  </sheetViews>
  <sheetFormatPr defaultRowHeight="12.6" x14ac:dyDescent="0.25"/>
  <cols>
    <col min="1" max="1" width="13.77734375" bestFit="1" customWidth="1"/>
  </cols>
  <sheetData>
    <row r="3" spans="1:29" x14ac:dyDescent="0.25">
      <c r="A3" s="19" t="s">
        <v>113</v>
      </c>
      <c r="C3" t="s">
        <v>113</v>
      </c>
    </row>
    <row r="4" spans="1:29" x14ac:dyDescent="0.25">
      <c r="A4" s="20" t="s">
        <v>34</v>
      </c>
      <c r="C4" t="s">
        <v>34</v>
      </c>
      <c r="D4" t="str">
        <f>CONCATENATE("Sdata$",A4," &lt;- ifelse(Sdata$litology==""",A4,""",1,0)")</f>
        <v>Sdata$af-nc &lt;- ifelse(Sdata$litology=="af-nc",1,0)</v>
      </c>
    </row>
    <row r="5" spans="1:29" x14ac:dyDescent="0.25">
      <c r="A5" s="20" t="s">
        <v>28</v>
      </c>
      <c r="C5" t="s">
        <v>28</v>
      </c>
      <c r="D5" t="str">
        <f t="shared" ref="D5:D21" si="0">CONCATENATE("Sdata$",A5," &lt;- ifelse(Sdata$litology==""",A5,""",1,0)")</f>
        <v>Sdata$ag-c &lt;- ifelse(Sdata$litology=="ag-c",1,0)</v>
      </c>
      <c r="L5" t="s">
        <v>34</v>
      </c>
      <c r="M5" t="s">
        <v>28</v>
      </c>
      <c r="N5" t="s">
        <v>54</v>
      </c>
      <c r="O5" t="s">
        <v>32</v>
      </c>
      <c r="P5" t="s">
        <v>35</v>
      </c>
      <c r="Q5" t="s">
        <v>58</v>
      </c>
      <c r="R5" t="s">
        <v>42</v>
      </c>
      <c r="S5" t="s">
        <v>24</v>
      </c>
      <c r="T5" t="s">
        <v>40</v>
      </c>
      <c r="U5" t="s">
        <v>59</v>
      </c>
      <c r="V5" t="s">
        <v>18</v>
      </c>
      <c r="W5" t="s">
        <v>56</v>
      </c>
      <c r="X5" t="s">
        <v>44</v>
      </c>
      <c r="Y5" t="s">
        <v>0</v>
      </c>
      <c r="Z5" t="s">
        <v>62</v>
      </c>
      <c r="AA5" t="s">
        <v>22</v>
      </c>
      <c r="AB5" t="s">
        <v>65</v>
      </c>
      <c r="AC5" t="s">
        <v>52</v>
      </c>
    </row>
    <row r="6" spans="1:29" x14ac:dyDescent="0.25">
      <c r="A6" s="20" t="s">
        <v>54</v>
      </c>
      <c r="C6" t="s">
        <v>54</v>
      </c>
      <c r="D6" t="str">
        <f t="shared" si="0"/>
        <v>Sdata$agfdsp-nc &lt;- ifelse(Sdata$litology=="agfdsp-nc",1,0)</v>
      </c>
    </row>
    <row r="7" spans="1:29" x14ac:dyDescent="0.25">
      <c r="A7" s="20" t="s">
        <v>32</v>
      </c>
      <c r="C7" t="s">
        <v>32</v>
      </c>
      <c r="D7" t="str">
        <f t="shared" si="0"/>
        <v>Sdata$ag-pc &lt;- ifelse(Sdata$litology=="ag-pc",1,0)</v>
      </c>
    </row>
    <row r="8" spans="1:29" x14ac:dyDescent="0.25">
      <c r="A8" s="20" t="s">
        <v>35</v>
      </c>
      <c r="C8" t="s">
        <v>35</v>
      </c>
      <c r="D8" t="str">
        <f t="shared" si="0"/>
        <v>Sdata$ap-pc &lt;- ifelse(Sdata$litology=="ap-pc",1,0)</v>
      </c>
    </row>
    <row r="9" spans="1:29" x14ac:dyDescent="0.25">
      <c r="A9" s="20" t="s">
        <v>58</v>
      </c>
      <c r="C9" t="s">
        <v>58</v>
      </c>
      <c r="D9" t="str">
        <f t="shared" si="0"/>
        <v>Sdata$ars/af-pc &lt;- ifelse(Sdata$litology=="ars/af-pc",1,0)</v>
      </c>
    </row>
    <row r="10" spans="1:29" x14ac:dyDescent="0.25">
      <c r="A10" s="20" t="s">
        <v>42</v>
      </c>
      <c r="C10" t="s">
        <v>42</v>
      </c>
      <c r="D10" t="str">
        <f t="shared" si="0"/>
        <v>Sdata$calcario &lt;- ifelse(Sdata$litology=="calcario",1,0)</v>
      </c>
    </row>
    <row r="11" spans="1:29" x14ac:dyDescent="0.25">
      <c r="A11" s="20" t="s">
        <v>24</v>
      </c>
      <c r="C11" t="s">
        <v>24</v>
      </c>
      <c r="D11" t="str">
        <f t="shared" si="0"/>
        <v>Sdata$cscpl &lt;- ifelse(Sdata$litology=="cscpl",1,0)</v>
      </c>
    </row>
    <row r="12" spans="1:29" x14ac:dyDescent="0.25">
      <c r="A12" s="20" t="s">
        <v>40</v>
      </c>
      <c r="C12" t="s">
        <v>40</v>
      </c>
      <c r="D12" t="str">
        <f t="shared" si="0"/>
        <v>Sdata$cscranhas &lt;- ifelse(Sdata$litology=="cscranhas",1,0)</v>
      </c>
    </row>
    <row r="13" spans="1:29" x14ac:dyDescent="0.25">
      <c r="A13" s="20" t="s">
        <v>59</v>
      </c>
      <c r="C13" t="s">
        <v>59</v>
      </c>
      <c r="D13" t="str">
        <f t="shared" si="0"/>
        <v>Sdata$fd/xstCARB &lt;- ifelse(Sdata$litology=="fd/xstCARB",1,0)</v>
      </c>
    </row>
    <row r="14" spans="1:29" x14ac:dyDescent="0.25">
      <c r="A14" s="20" t="s">
        <v>18</v>
      </c>
      <c r="C14" t="s">
        <v>18</v>
      </c>
      <c r="D14" t="str">
        <f t="shared" si="0"/>
        <v>Sdata$fd/xstPAPR &lt;- ifelse(Sdata$litology=="fd/xstPAPR",1,0)</v>
      </c>
    </row>
    <row r="15" spans="1:29" x14ac:dyDescent="0.25">
      <c r="A15" s="20" t="s">
        <v>56</v>
      </c>
      <c r="C15" t="s">
        <v>56</v>
      </c>
      <c r="D15" t="str">
        <f t="shared" si="0"/>
        <v>Sdata$fdstrt-stl &lt;- ifelse(Sdata$litology=="fdstrt-stl",1,0)</v>
      </c>
    </row>
    <row r="16" spans="1:29" x14ac:dyDescent="0.25">
      <c r="A16" s="20" t="s">
        <v>44</v>
      </c>
      <c r="C16" t="s">
        <v>44</v>
      </c>
      <c r="D16" t="str">
        <f t="shared" si="0"/>
        <v>Sdata$granito &lt;- ifelse(Sdata$litology=="granito",1,0)</v>
      </c>
    </row>
    <row r="17" spans="1:4" x14ac:dyDescent="0.25">
      <c r="A17" s="20" t="s">
        <v>0</v>
      </c>
      <c r="C17" t="s">
        <v>0</v>
      </c>
      <c r="D17" t="str">
        <f t="shared" si="0"/>
        <v>Sdata$xistos &lt;- ifelse(Sdata$litology=="xistos",1,0)</v>
      </c>
    </row>
    <row r="18" spans="1:4" x14ac:dyDescent="0.25">
      <c r="A18" s="20" t="s">
        <v>62</v>
      </c>
      <c r="C18" t="s">
        <v>62</v>
      </c>
      <c r="D18" t="str">
        <f t="shared" si="0"/>
        <v>Sdata$xstCARB &lt;- ifelse(Sdata$litology=="xstCARB",1,0)</v>
      </c>
    </row>
    <row r="19" spans="1:4" x14ac:dyDescent="0.25">
      <c r="A19" s="20" t="s">
        <v>22</v>
      </c>
      <c r="C19" t="s">
        <v>22</v>
      </c>
      <c r="D19" t="str">
        <f t="shared" si="0"/>
        <v>Sdata$xstPAPRE &lt;- ifelse(Sdata$litology=="xstPAPRE",1,0)</v>
      </c>
    </row>
    <row r="20" spans="1:4" x14ac:dyDescent="0.25">
      <c r="A20" s="20" t="s">
        <v>65</v>
      </c>
      <c r="C20" t="s">
        <v>65</v>
      </c>
      <c r="D20" t="str">
        <f t="shared" si="0"/>
        <v>Sdata$xstPCBCB &lt;- ifelse(Sdata$litology=="xstPCBCB",1,0)</v>
      </c>
    </row>
    <row r="21" spans="1:4" x14ac:dyDescent="0.25">
      <c r="A21" s="20" t="s">
        <v>52</v>
      </c>
      <c r="C21" t="s">
        <v>52</v>
      </c>
      <c r="D21" t="str">
        <f t="shared" si="0"/>
        <v>Sdata$xstSILORD &lt;- ifelse(Sdata$litology=="xstSILORD",1,0)</v>
      </c>
    </row>
    <row r="22" spans="1:4" x14ac:dyDescent="0.25">
      <c r="A22" s="20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B3A25-D104-462E-89B1-E2BA93B40413}">
  <dimension ref="A3:D10"/>
  <sheetViews>
    <sheetView workbookViewId="0">
      <selection activeCell="C5" sqref="C5"/>
    </sheetView>
  </sheetViews>
  <sheetFormatPr defaultRowHeight="12.6" x14ac:dyDescent="0.25"/>
  <cols>
    <col min="1" max="1" width="13.77734375" bestFit="1" customWidth="1"/>
  </cols>
  <sheetData>
    <row r="3" spans="1:4" x14ac:dyDescent="0.25">
      <c r="A3" s="19" t="s">
        <v>113</v>
      </c>
    </row>
    <row r="4" spans="1:4" x14ac:dyDescent="0.25">
      <c r="A4" s="20" t="s">
        <v>26</v>
      </c>
      <c r="C4" t="s">
        <v>26</v>
      </c>
      <c r="D4" t="str">
        <f>CONCATENATE("Sdata$",A4," &lt;- ifelse(Sdata$litology==""",A4,""",1,0)")</f>
        <v>Sdata$A &lt;- ifelse(Sdata$litology=="A",1,0)</v>
      </c>
    </row>
    <row r="5" spans="1:4" x14ac:dyDescent="0.25">
      <c r="A5" s="20" t="s">
        <v>30</v>
      </c>
      <c r="C5" t="s">
        <v>30</v>
      </c>
      <c r="D5" t="str">
        <f t="shared" ref="D5:D9" si="0">CONCATENATE("Sdata$",A5," &lt;- ifelse(Sdata$litology==""",A5,""",1,0)")</f>
        <v>Sdata$AF &lt;- ifelse(Sdata$litology=="AF",1,0)</v>
      </c>
    </row>
    <row r="6" spans="1:4" x14ac:dyDescent="0.25">
      <c r="A6" s="20" t="s">
        <v>23</v>
      </c>
      <c r="C6" t="s">
        <v>23</v>
      </c>
      <c r="D6" t="str">
        <f t="shared" si="0"/>
        <v>Sdata$F &lt;- ifelse(Sdata$litology=="F",1,0)</v>
      </c>
    </row>
    <row r="7" spans="1:4" x14ac:dyDescent="0.25">
      <c r="A7" s="20" t="s">
        <v>21</v>
      </c>
      <c r="C7" t="s">
        <v>21</v>
      </c>
      <c r="D7" t="str">
        <f t="shared" si="0"/>
        <v>Sdata$FA &lt;- ifelse(Sdata$litology=="FA",1,0)</v>
      </c>
    </row>
    <row r="8" spans="1:4" x14ac:dyDescent="0.25">
      <c r="A8" s="20" t="s">
        <v>20</v>
      </c>
      <c r="C8" t="s">
        <v>20</v>
      </c>
      <c r="D8" t="str">
        <f t="shared" si="0"/>
        <v>Sdata$FG &lt;- ifelse(Sdata$litology=="FG",1,0)</v>
      </c>
    </row>
    <row r="9" spans="1:4" x14ac:dyDescent="0.25">
      <c r="A9" s="20" t="s">
        <v>45</v>
      </c>
      <c r="C9" t="s">
        <v>45</v>
      </c>
      <c r="D9" t="str">
        <f t="shared" si="0"/>
        <v>Sdata$FGA &lt;- ifelse(Sdata$litology=="FGA",1,0)</v>
      </c>
    </row>
    <row r="10" spans="1:4" x14ac:dyDescent="0.25">
      <c r="A10" s="20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Site</vt:lpstr>
      <vt:lpstr>StandVariables</vt:lpstr>
      <vt:lpstr>Soil_twi</vt:lpstr>
      <vt:lpstr>Climate</vt:lpstr>
      <vt:lpstr>Decode-litology</vt:lpstr>
      <vt:lpstr>Decode-Soil-texture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magatome</dc:creator>
  <cp:lastModifiedBy>Margarida-Answers to reviewer 2</cp:lastModifiedBy>
  <dcterms:created xsi:type="dcterms:W3CDTF">2020-11-13T14:36:26Z</dcterms:created>
  <dcterms:modified xsi:type="dcterms:W3CDTF">2020-12-02T13:37:58Z</dcterms:modified>
</cp:coreProperties>
</file>