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ForestModels\Programa\"/>
    </mc:Choice>
  </mc:AlternateContent>
  <xr:revisionPtr revIDLastSave="0" documentId="13_ncr:1_{EE8BE562-64CF-4425-8B34-A9E3C93D057D}" xr6:coauthVersionLast="36" xr6:coauthVersionMax="36" xr10:uidLastSave="{00000000-0000-0000-0000-000000000000}"/>
  <bookViews>
    <workbookView xWindow="0" yWindow="0" windowWidth="19200" windowHeight="6348" xr2:uid="{91E6A534-E76E-48DB-AE39-A1198C58B330}"/>
  </bookViews>
  <sheets>
    <sheet name="Proposed" sheetId="2" r:id="rId1"/>
    <sheet name="Original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24" i="2"/>
  <c r="C25" i="2" s="1"/>
  <c r="C16" i="2"/>
  <c r="C17" i="2" s="1"/>
  <c r="C7" i="2"/>
  <c r="C8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2" i="2" s="1"/>
  <c r="A33" i="2" s="1"/>
  <c r="B37" i="2" l="1"/>
  <c r="C37" i="2" s="1"/>
  <c r="C9" i="2"/>
  <c r="B38" i="2"/>
  <c r="C38" i="2" s="1"/>
  <c r="C7" i="1"/>
  <c r="C8" i="1" l="1"/>
  <c r="C9" i="1" s="1"/>
  <c r="C16" i="1" s="1"/>
  <c r="C17" i="1" s="1"/>
  <c r="C24" i="1" s="1"/>
  <c r="C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C27" i="1" l="1"/>
  <c r="B33" i="1" l="1"/>
  <c r="C33" i="1" s="1"/>
  <c r="B32" i="1"/>
  <c r="C32" i="1" s="1"/>
</calcChain>
</file>

<file path=xl/sharedStrings.xml><?xml version="1.0" encoding="utf-8"?>
<sst xmlns="http://schemas.openxmlformats.org/spreadsheetml/2006/main" count="118" uniqueCount="40">
  <si>
    <t>Margarida</t>
  </si>
  <si>
    <t>Susana</t>
  </si>
  <si>
    <t>Classes</t>
  </si>
  <si>
    <t>Day</t>
  </si>
  <si>
    <t>Module</t>
  </si>
  <si>
    <t>Teacher</t>
  </si>
  <si>
    <t>Introduction to the course: couse outline, study material, grading methods</t>
  </si>
  <si>
    <t xml:space="preserve">Topic 1. Overview of forest models and simulators </t>
  </si>
  <si>
    <t>Topic 1. Overview of forest models and simulators (cont.)</t>
  </si>
  <si>
    <t>Topic 2. Data for the development and validation of forest models</t>
  </si>
  <si>
    <t>Lab 1. The FCTOOLS website, the sIMfLOR platform and the standsSIM.md and SUBER simulators</t>
  </si>
  <si>
    <t>Lab 1. The FCTOOLS website, the sIMfLOR platform and the standsSIM.md and SUBER simulators (cont.)</t>
  </si>
  <si>
    <t>Topic 4. Allometric relationships and growth functions</t>
  </si>
  <si>
    <t>Seminar 1. Presentation of selected models by the students (preparation in groups)</t>
  </si>
  <si>
    <t>Seminar 1. Presentation of selected models by the students (preparation in groups) (cont.)</t>
  </si>
  <si>
    <t xml:space="preserve">Lab 5. Statistics applied to growth and yield modelling – developing site index curves for maritime pine </t>
  </si>
  <si>
    <t>Lab 6. Statistics applied to growth and yield modelling - model to estimate tree probability of survival in pine stands</t>
  </si>
  <si>
    <t>Lab 7. The 3PG model - calibration for eucalypt plantations</t>
  </si>
  <si>
    <t>Seminar 2. Discussion of selected topics with each student (cont.)</t>
  </si>
  <si>
    <t>Seminar 2. Discussion of selected topics with each student</t>
  </si>
  <si>
    <t xml:space="preserve">Lab 2 - introduction to R and R studio </t>
  </si>
  <si>
    <t xml:space="preserve">Lab 3. Statistics applied to growth and yield modelling – allometric model to estimate stand aboveground biomass in eucalypt </t>
  </si>
  <si>
    <t>Lab 4. Statistics applied to growth and yield modelling - model to estimate cork oak site index</t>
  </si>
  <si>
    <t>Topic 3. Forest productivity management</t>
  </si>
  <si>
    <t>Topic 5. Site quality evaluation</t>
  </si>
  <si>
    <t>Topic 6. Important topics in growth and yield models</t>
  </si>
  <si>
    <t>Topic 6. Important topics in growth and yield models (cont.)</t>
  </si>
  <si>
    <t>extra</t>
  </si>
  <si>
    <t>Topic 0. Forest Inventory summary for non-forest students</t>
  </si>
  <si>
    <t>Topic 0. Forest inventory summary for non-forest students</t>
  </si>
  <si>
    <t>Topic 7. Management oriented process based models: the original 3PG model</t>
  </si>
  <si>
    <t>Topic 7. Management oriented process based models: 3PGout+ model</t>
  </si>
  <si>
    <t>Topic 8. Regional and large scale simulators</t>
  </si>
  <si>
    <t>Lab 7. The 3PG model - applications with the 3PGpjs27.xlsx</t>
  </si>
  <si>
    <t>Lab3A. Statistics applied to G&amp;Y modelling - linear regression: model to estimate diameter at breast height from stump diameter</t>
  </si>
  <si>
    <t>Lab 3B. Statistics applied to G&amp;Y modelling - multiple linear regression: model to estimate cork oak site index</t>
  </si>
  <si>
    <t>Lab 3C. Statistics applied toG&amp;Y modelling - multiple linear regression: model to estimate cork oak site index (cont.)</t>
  </si>
  <si>
    <t xml:space="preserve">Lab 3. Statistics applied to G&amp;Y modelling – nonlinear regression: allometric model to estimate tree aboveground biomass in eucalypt </t>
  </si>
  <si>
    <t>Seminar 0. Overall discussion of all the topics learned during the course</t>
  </si>
  <si>
    <t>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</si>
</sst>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6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FE517-D92D-498B-8BAC-5068D4FC8209}">
  <sheetPr>
    <pageSetUpPr fitToPage="1"/>
  </sheetPr>
  <dimension ref="A1:E40"/>
  <sheetViews>
    <sheetView tabSelected="1" zoomScale="88" zoomScaleNormal="88" workbookViewId="0">
      <selection activeCell="A31" sqref="A31"/>
    </sheetView>
  </sheetViews>
  <sheetFormatPr defaultRowHeight="14.4" x14ac:dyDescent="0.3"/>
  <cols>
    <col min="1" max="2" width="8.88671875" style="1"/>
    <col min="3" max="3" width="9.44140625" style="1" bestFit="1" customWidth="1"/>
    <col min="4" max="4" width="114" bestFit="1" customWidth="1"/>
    <col min="5" max="5" width="105.109375" customWidth="1"/>
  </cols>
  <sheetData>
    <row r="1" spans="1:5" x14ac:dyDescent="0.3">
      <c r="A1" s="5" t="s">
        <v>2</v>
      </c>
      <c r="B1" s="6" t="s">
        <v>3</v>
      </c>
      <c r="C1" s="6" t="s">
        <v>5</v>
      </c>
      <c r="D1" s="7" t="s">
        <v>4</v>
      </c>
      <c r="E1" s="7"/>
    </row>
    <row r="2" spans="1:5" x14ac:dyDescent="0.3">
      <c r="A2" s="2">
        <v>1</v>
      </c>
      <c r="B2" s="4">
        <v>44825</v>
      </c>
      <c r="C2" s="2" t="s">
        <v>0</v>
      </c>
      <c r="D2" s="3" t="s">
        <v>6</v>
      </c>
      <c r="E2" s="3"/>
    </row>
    <row r="3" spans="1:5" x14ac:dyDescent="0.3">
      <c r="A3" s="2"/>
      <c r="B3" s="4"/>
      <c r="C3" s="2"/>
      <c r="D3" s="3" t="s">
        <v>7</v>
      </c>
      <c r="E3" s="3"/>
    </row>
    <row r="4" spans="1:5" x14ac:dyDescent="0.3">
      <c r="A4" s="2">
        <f>A2+1</f>
        <v>2</v>
      </c>
      <c r="B4" s="4">
        <v>44827</v>
      </c>
      <c r="C4" s="2" t="s">
        <v>0</v>
      </c>
      <c r="D4" s="3" t="s">
        <v>8</v>
      </c>
      <c r="E4" s="3"/>
    </row>
    <row r="5" spans="1:5" x14ac:dyDescent="0.3">
      <c r="A5" s="2">
        <f t="shared" ref="A5:A27" si="0">A4+1</f>
        <v>3</v>
      </c>
      <c r="B5" s="4">
        <v>44832</v>
      </c>
      <c r="C5" s="2" t="s">
        <v>0</v>
      </c>
      <c r="D5" t="s">
        <v>8</v>
      </c>
    </row>
    <row r="6" spans="1:5" x14ac:dyDescent="0.3">
      <c r="A6" s="2">
        <f t="shared" si="0"/>
        <v>4</v>
      </c>
      <c r="B6" s="4">
        <v>44834</v>
      </c>
      <c r="C6" s="2" t="s">
        <v>1</v>
      </c>
      <c r="D6" s="3" t="s">
        <v>9</v>
      </c>
      <c r="E6" s="3"/>
    </row>
    <row r="7" spans="1:5" x14ac:dyDescent="0.3">
      <c r="A7" s="2">
        <f t="shared" si="0"/>
        <v>5</v>
      </c>
      <c r="B7" s="4">
        <v>44841</v>
      </c>
      <c r="C7" s="2" t="str">
        <f t="shared" ref="C7:C17" si="1">C6</f>
        <v>Susana</v>
      </c>
      <c r="D7" s="3" t="s">
        <v>9</v>
      </c>
      <c r="E7" s="3"/>
    </row>
    <row r="8" spans="1:5" x14ac:dyDescent="0.3">
      <c r="A8" s="2">
        <f t="shared" si="0"/>
        <v>6</v>
      </c>
      <c r="B8" s="4">
        <v>44846</v>
      </c>
      <c r="C8" s="2" t="str">
        <f t="shared" si="1"/>
        <v>Susana</v>
      </c>
      <c r="D8" s="3" t="s">
        <v>10</v>
      </c>
      <c r="E8" s="3"/>
    </row>
    <row r="9" spans="1:5" x14ac:dyDescent="0.3">
      <c r="A9" s="2">
        <f t="shared" si="0"/>
        <v>7</v>
      </c>
      <c r="B9" s="4">
        <v>44848</v>
      </c>
      <c r="C9" s="2" t="str">
        <f t="shared" si="1"/>
        <v>Susana</v>
      </c>
      <c r="D9" t="s">
        <v>11</v>
      </c>
    </row>
    <row r="10" spans="1:5" x14ac:dyDescent="0.3">
      <c r="A10" s="2">
        <f t="shared" si="0"/>
        <v>8</v>
      </c>
      <c r="B10" s="4">
        <v>44853</v>
      </c>
      <c r="C10" s="2" t="s">
        <v>1</v>
      </c>
      <c r="D10" t="s">
        <v>11</v>
      </c>
    </row>
    <row r="11" spans="1:5" x14ac:dyDescent="0.3">
      <c r="A11" s="2">
        <f t="shared" si="0"/>
        <v>9</v>
      </c>
      <c r="B11" s="4">
        <v>44855</v>
      </c>
      <c r="C11" s="2" t="s">
        <v>1</v>
      </c>
      <c r="D11" s="3" t="s">
        <v>23</v>
      </c>
      <c r="E11" s="3"/>
    </row>
    <row r="12" spans="1:5" x14ac:dyDescent="0.3">
      <c r="A12" s="2">
        <f t="shared" si="0"/>
        <v>10</v>
      </c>
      <c r="B12" s="4">
        <v>44860</v>
      </c>
      <c r="C12" s="2" t="s">
        <v>1</v>
      </c>
      <c r="D12" s="3" t="s">
        <v>12</v>
      </c>
      <c r="E12" s="3"/>
    </row>
    <row r="13" spans="1:5" x14ac:dyDescent="0.3">
      <c r="A13" s="2">
        <f t="shared" si="0"/>
        <v>11</v>
      </c>
      <c r="B13" s="4">
        <v>44862</v>
      </c>
      <c r="C13" s="2" t="s">
        <v>0</v>
      </c>
      <c r="D13" s="3" t="s">
        <v>20</v>
      </c>
      <c r="E13" s="3"/>
    </row>
    <row r="14" spans="1:5" x14ac:dyDescent="0.3">
      <c r="A14" s="2">
        <f t="shared" si="0"/>
        <v>12</v>
      </c>
      <c r="B14" s="4">
        <v>44867</v>
      </c>
      <c r="C14" s="2" t="s">
        <v>0</v>
      </c>
      <c r="D14" s="3" t="s">
        <v>34</v>
      </c>
      <c r="E14" s="3"/>
    </row>
    <row r="15" spans="1:5" x14ac:dyDescent="0.3">
      <c r="A15" s="2">
        <f t="shared" si="0"/>
        <v>13</v>
      </c>
      <c r="B15" s="4">
        <v>44869</v>
      </c>
      <c r="C15" s="2" t="s">
        <v>0</v>
      </c>
      <c r="D15" s="3" t="s">
        <v>24</v>
      </c>
      <c r="E15" s="3"/>
    </row>
    <row r="16" spans="1:5" x14ac:dyDescent="0.3">
      <c r="A16" s="2">
        <f t="shared" si="0"/>
        <v>14</v>
      </c>
      <c r="B16" s="4">
        <v>44874</v>
      </c>
      <c r="C16" s="2" t="str">
        <f t="shared" si="1"/>
        <v>Margarida</v>
      </c>
      <c r="D16" s="3" t="s">
        <v>35</v>
      </c>
      <c r="E16" s="3"/>
    </row>
    <row r="17" spans="1:5" x14ac:dyDescent="0.3">
      <c r="A17" s="2">
        <f t="shared" si="0"/>
        <v>15</v>
      </c>
      <c r="B17" s="4">
        <v>44876</v>
      </c>
      <c r="C17" s="2" t="str">
        <f t="shared" si="1"/>
        <v>Margarida</v>
      </c>
      <c r="D17" s="3" t="s">
        <v>36</v>
      </c>
      <c r="E17" s="3"/>
    </row>
    <row r="18" spans="1:5" x14ac:dyDescent="0.3">
      <c r="A18" s="2">
        <f t="shared" si="0"/>
        <v>16</v>
      </c>
      <c r="B18" s="4">
        <v>44881</v>
      </c>
      <c r="C18" s="2" t="s">
        <v>0</v>
      </c>
      <c r="D18" s="3" t="s">
        <v>37</v>
      </c>
      <c r="E18" s="3"/>
    </row>
    <row r="19" spans="1:5" x14ac:dyDescent="0.3">
      <c r="A19" s="2">
        <f t="shared" si="0"/>
        <v>17</v>
      </c>
      <c r="B19" s="4">
        <v>44883</v>
      </c>
      <c r="C19" s="2" t="s">
        <v>0</v>
      </c>
      <c r="D19" s="3" t="s">
        <v>30</v>
      </c>
      <c r="E19" s="3"/>
    </row>
    <row r="20" spans="1:5" x14ac:dyDescent="0.3">
      <c r="A20" s="2">
        <f t="shared" si="0"/>
        <v>18</v>
      </c>
      <c r="B20" s="4">
        <v>44888</v>
      </c>
      <c r="C20" s="2" t="s">
        <v>0</v>
      </c>
      <c r="D20" s="3" t="s">
        <v>33</v>
      </c>
      <c r="E20" s="3"/>
    </row>
    <row r="21" spans="1:5" x14ac:dyDescent="0.3">
      <c r="A21" s="2">
        <f>A20+1</f>
        <v>19</v>
      </c>
      <c r="B21" s="4">
        <v>44890</v>
      </c>
      <c r="C21" s="2" t="s">
        <v>0</v>
      </c>
      <c r="D21" t="s">
        <v>31</v>
      </c>
      <c r="E21" s="3"/>
    </row>
    <row r="22" spans="1:5" x14ac:dyDescent="0.3">
      <c r="A22" s="2">
        <f>A21+1</f>
        <v>20</v>
      </c>
      <c r="B22" s="4">
        <v>44895</v>
      </c>
      <c r="C22" s="2" t="s">
        <v>0</v>
      </c>
      <c r="D22" s="3" t="s">
        <v>25</v>
      </c>
      <c r="E22" s="3"/>
    </row>
    <row r="23" spans="1:5" x14ac:dyDescent="0.3">
      <c r="A23" s="2">
        <f t="shared" si="0"/>
        <v>21</v>
      </c>
      <c r="B23" s="4">
        <v>44897</v>
      </c>
      <c r="C23" s="2" t="s">
        <v>0</v>
      </c>
      <c r="D23" s="3" t="s">
        <v>26</v>
      </c>
      <c r="E23" s="3"/>
    </row>
    <row r="24" spans="1:5" x14ac:dyDescent="0.3">
      <c r="A24" s="2">
        <f t="shared" si="0"/>
        <v>22</v>
      </c>
      <c r="B24" s="4">
        <v>44902</v>
      </c>
      <c r="C24" s="2" t="str">
        <f>C23</f>
        <v>Margarida</v>
      </c>
      <c r="D24" s="3" t="s">
        <v>38</v>
      </c>
      <c r="E24" s="3"/>
    </row>
    <row r="25" spans="1:5" x14ac:dyDescent="0.3">
      <c r="A25" s="2">
        <f t="shared" si="0"/>
        <v>23</v>
      </c>
      <c r="B25" s="4">
        <v>44904</v>
      </c>
      <c r="C25" s="2" t="str">
        <f>C24</f>
        <v>Margarida</v>
      </c>
      <c r="D25" s="3" t="s">
        <v>13</v>
      </c>
      <c r="E25" s="3"/>
    </row>
    <row r="26" spans="1:5" x14ac:dyDescent="0.3">
      <c r="A26" s="2">
        <f t="shared" si="0"/>
        <v>24</v>
      </c>
      <c r="B26" s="4">
        <v>44909</v>
      </c>
      <c r="C26" s="2" t="s">
        <v>1</v>
      </c>
      <c r="D26" s="9" t="s">
        <v>32</v>
      </c>
      <c r="E26" s="9"/>
    </row>
    <row r="27" spans="1:5" x14ac:dyDescent="0.3">
      <c r="A27" s="2">
        <f t="shared" si="0"/>
        <v>25</v>
      </c>
      <c r="B27" s="8">
        <v>44911</v>
      </c>
      <c r="C27" s="2" t="str">
        <f>C26</f>
        <v>Susana</v>
      </c>
      <c r="D27" s="3" t="s">
        <v>14</v>
      </c>
      <c r="E27" s="3"/>
    </row>
    <row r="28" spans="1:5" x14ac:dyDescent="0.3">
      <c r="A28" s="2">
        <f>A27+1</f>
        <v>26</v>
      </c>
      <c r="B28" s="8" t="s">
        <v>27</v>
      </c>
      <c r="C28" s="2" t="s">
        <v>0</v>
      </c>
      <c r="D28" s="3" t="s">
        <v>19</v>
      </c>
      <c r="E28" s="3"/>
    </row>
    <row r="29" spans="1:5" x14ac:dyDescent="0.3">
      <c r="A29" s="2" t="s">
        <v>39</v>
      </c>
      <c r="B29" s="8">
        <v>44566</v>
      </c>
      <c r="C29" s="2"/>
      <c r="D29" s="3" t="s">
        <v>18</v>
      </c>
      <c r="E29" s="3"/>
    </row>
    <row r="30" spans="1:5" x14ac:dyDescent="0.3">
      <c r="A30" s="2" t="s">
        <v>39</v>
      </c>
      <c r="B30" s="8">
        <v>44591</v>
      </c>
      <c r="C30" s="2"/>
      <c r="D30" s="3" t="s">
        <v>18</v>
      </c>
      <c r="E30" s="3"/>
    </row>
    <row r="31" spans="1:5" x14ac:dyDescent="0.3">
      <c r="A31" s="2"/>
      <c r="B31" s="8"/>
      <c r="C31" s="2"/>
      <c r="D31" s="3"/>
      <c r="E31" s="3"/>
    </row>
    <row r="32" spans="1:5" x14ac:dyDescent="0.3">
      <c r="A32" s="2">
        <f>A28+1</f>
        <v>27</v>
      </c>
      <c r="B32" s="8" t="s">
        <v>27</v>
      </c>
      <c r="C32" s="2"/>
      <c r="D32" s="3" t="s">
        <v>28</v>
      </c>
      <c r="E32" s="3"/>
    </row>
    <row r="33" spans="1:5" x14ac:dyDescent="0.3">
      <c r="A33" s="2">
        <f t="shared" ref="A33" si="2">A32+1</f>
        <v>28</v>
      </c>
      <c r="B33" s="8" t="s">
        <v>27</v>
      </c>
      <c r="C33" s="2"/>
      <c r="D33" s="3" t="s">
        <v>29</v>
      </c>
      <c r="E33" s="3"/>
    </row>
    <row r="34" spans="1:5" x14ac:dyDescent="0.3">
      <c r="A34" s="2"/>
      <c r="B34" s="8"/>
      <c r="C34" s="2"/>
      <c r="E34" s="3"/>
    </row>
    <row r="35" spans="1:5" x14ac:dyDescent="0.3">
      <c r="A35" s="2"/>
      <c r="B35" s="8"/>
      <c r="C35" s="2"/>
      <c r="E35" s="3"/>
    </row>
    <row r="36" spans="1:5" x14ac:dyDescent="0.3">
      <c r="A36" s="2"/>
      <c r="B36" s="8"/>
      <c r="C36" s="2"/>
      <c r="D36" s="3"/>
      <c r="E36" s="3"/>
    </row>
    <row r="37" spans="1:5" x14ac:dyDescent="0.3">
      <c r="A37" s="1" t="s">
        <v>0</v>
      </c>
      <c r="B37" s="1">
        <f>COUNTIF(C2:C33,"Margarida")</f>
        <v>17</v>
      </c>
      <c r="C37" s="1">
        <f>B37*2.5</f>
        <v>42.5</v>
      </c>
      <c r="D37" s="3"/>
      <c r="E37" s="3"/>
    </row>
    <row r="38" spans="1:5" x14ac:dyDescent="0.3">
      <c r="A38" s="1" t="s">
        <v>1</v>
      </c>
      <c r="B38" s="1">
        <f>COUNTIF(C2:C33,"Susana")</f>
        <v>9</v>
      </c>
      <c r="C38" s="1">
        <f>B38*2.5</f>
        <v>22.5</v>
      </c>
    </row>
    <row r="39" spans="1:5" x14ac:dyDescent="0.3">
      <c r="D39" s="3"/>
      <c r="E39" s="3"/>
    </row>
    <row r="40" spans="1:5" x14ac:dyDescent="0.3">
      <c r="D40" s="3"/>
      <c r="E40" s="3"/>
    </row>
  </sheetData>
  <printOptions gridLines="1"/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1EEC-5E4C-46A0-8163-76EEE8250BB5}">
  <sheetPr>
    <pageSetUpPr fitToPage="1"/>
  </sheetPr>
  <dimension ref="A1:D35"/>
  <sheetViews>
    <sheetView topLeftCell="A7" workbookViewId="0">
      <selection activeCell="U7" sqref="U7"/>
    </sheetView>
  </sheetViews>
  <sheetFormatPr defaultRowHeight="14.4" x14ac:dyDescent="0.3"/>
  <cols>
    <col min="1" max="2" width="8.77734375" style="1"/>
    <col min="3" max="3" width="9.44140625" style="1" bestFit="1" customWidth="1"/>
    <col min="4" max="4" width="105.109375" customWidth="1"/>
  </cols>
  <sheetData>
    <row r="1" spans="1:4" x14ac:dyDescent="0.3">
      <c r="A1" s="5" t="s">
        <v>2</v>
      </c>
      <c r="B1" s="6" t="s">
        <v>3</v>
      </c>
      <c r="C1" s="6" t="s">
        <v>5</v>
      </c>
      <c r="D1" s="7" t="s">
        <v>4</v>
      </c>
    </row>
    <row r="2" spans="1:4" x14ac:dyDescent="0.3">
      <c r="A2" s="2">
        <v>1</v>
      </c>
      <c r="B2" s="4">
        <v>44825</v>
      </c>
      <c r="C2" s="2" t="s">
        <v>0</v>
      </c>
      <c r="D2" s="3" t="s">
        <v>6</v>
      </c>
    </row>
    <row r="3" spans="1:4" x14ac:dyDescent="0.3">
      <c r="A3" s="2"/>
      <c r="B3" s="4"/>
      <c r="C3" s="2"/>
      <c r="D3" s="3" t="s">
        <v>7</v>
      </c>
    </row>
    <row r="4" spans="1:4" x14ac:dyDescent="0.3">
      <c r="A4" s="2">
        <f>A2+1</f>
        <v>2</v>
      </c>
      <c r="B4" s="4">
        <v>44827</v>
      </c>
      <c r="C4" s="2" t="s">
        <v>0</v>
      </c>
      <c r="D4" s="3" t="s">
        <v>8</v>
      </c>
    </row>
    <row r="5" spans="1:4" x14ac:dyDescent="0.3">
      <c r="A5" s="2">
        <f t="shared" ref="A5:A27" si="0">A4+1</f>
        <v>3</v>
      </c>
      <c r="B5" s="4">
        <v>44832</v>
      </c>
      <c r="C5" s="2" t="s">
        <v>0</v>
      </c>
      <c r="D5" t="s">
        <v>8</v>
      </c>
    </row>
    <row r="6" spans="1:4" x14ac:dyDescent="0.3">
      <c r="A6" s="2">
        <f t="shared" si="0"/>
        <v>4</v>
      </c>
      <c r="B6" s="4">
        <v>44834</v>
      </c>
      <c r="C6" s="2" t="s">
        <v>1</v>
      </c>
      <c r="D6" s="3" t="s">
        <v>9</v>
      </c>
    </row>
    <row r="7" spans="1:4" x14ac:dyDescent="0.3">
      <c r="A7" s="2">
        <f t="shared" si="0"/>
        <v>5</v>
      </c>
      <c r="B7" s="4">
        <v>44841</v>
      </c>
      <c r="C7" s="2" t="str">
        <f t="shared" ref="C7:C17" si="1">C6</f>
        <v>Susana</v>
      </c>
      <c r="D7" s="3" t="s">
        <v>9</v>
      </c>
    </row>
    <row r="8" spans="1:4" x14ac:dyDescent="0.3">
      <c r="A8" s="2">
        <f t="shared" si="0"/>
        <v>6</v>
      </c>
      <c r="B8" s="4">
        <v>44846</v>
      </c>
      <c r="C8" s="2" t="str">
        <f t="shared" si="1"/>
        <v>Susana</v>
      </c>
      <c r="D8" s="3" t="s">
        <v>10</v>
      </c>
    </row>
    <row r="9" spans="1:4" x14ac:dyDescent="0.3">
      <c r="A9" s="2">
        <f t="shared" si="0"/>
        <v>7</v>
      </c>
      <c r="B9" s="4">
        <v>44848</v>
      </c>
      <c r="C9" s="2" t="str">
        <f t="shared" si="1"/>
        <v>Susana</v>
      </c>
      <c r="D9" t="s">
        <v>11</v>
      </c>
    </row>
    <row r="10" spans="1:4" x14ac:dyDescent="0.3">
      <c r="A10" s="2">
        <f t="shared" si="0"/>
        <v>8</v>
      </c>
      <c r="B10" s="4">
        <v>44853</v>
      </c>
      <c r="C10" s="2" t="s">
        <v>1</v>
      </c>
      <c r="D10" t="s">
        <v>11</v>
      </c>
    </row>
    <row r="11" spans="1:4" x14ac:dyDescent="0.3">
      <c r="A11" s="2">
        <f t="shared" si="0"/>
        <v>9</v>
      </c>
      <c r="B11" s="4">
        <v>44855</v>
      </c>
      <c r="C11" s="2" t="s">
        <v>1</v>
      </c>
      <c r="D11" s="3" t="s">
        <v>23</v>
      </c>
    </row>
    <row r="12" spans="1:4" x14ac:dyDescent="0.3">
      <c r="A12" s="2">
        <f t="shared" si="0"/>
        <v>10</v>
      </c>
      <c r="B12" s="4">
        <v>44860</v>
      </c>
      <c r="C12" s="2" t="s">
        <v>1</v>
      </c>
      <c r="D12" s="3" t="s">
        <v>12</v>
      </c>
    </row>
    <row r="13" spans="1:4" x14ac:dyDescent="0.3">
      <c r="A13" s="2">
        <f t="shared" si="0"/>
        <v>11</v>
      </c>
      <c r="B13" s="4">
        <v>44862</v>
      </c>
      <c r="C13" s="2" t="s">
        <v>0</v>
      </c>
      <c r="D13" s="3" t="s">
        <v>20</v>
      </c>
    </row>
    <row r="14" spans="1:4" x14ac:dyDescent="0.3">
      <c r="A14" s="2">
        <f t="shared" si="0"/>
        <v>12</v>
      </c>
      <c r="B14" s="4">
        <v>44867</v>
      </c>
      <c r="C14" s="2" t="s">
        <v>0</v>
      </c>
      <c r="D14" s="3" t="s">
        <v>21</v>
      </c>
    </row>
    <row r="15" spans="1:4" x14ac:dyDescent="0.3">
      <c r="A15" s="2">
        <f t="shared" si="0"/>
        <v>13</v>
      </c>
      <c r="B15" s="4">
        <v>44869</v>
      </c>
      <c r="C15" s="2" t="s">
        <v>0</v>
      </c>
      <c r="D15" s="3" t="s">
        <v>24</v>
      </c>
    </row>
    <row r="16" spans="1:4" x14ac:dyDescent="0.3">
      <c r="A16" s="2">
        <f t="shared" si="0"/>
        <v>14</v>
      </c>
      <c r="B16" s="4">
        <v>44874</v>
      </c>
      <c r="C16" s="2" t="str">
        <f t="shared" si="1"/>
        <v>Margarida</v>
      </c>
      <c r="D16" s="3" t="s">
        <v>22</v>
      </c>
    </row>
    <row r="17" spans="1:4" x14ac:dyDescent="0.3">
      <c r="A17" s="2">
        <f t="shared" si="0"/>
        <v>15</v>
      </c>
      <c r="B17" s="4">
        <v>44876</v>
      </c>
      <c r="C17" s="2" t="str">
        <f t="shared" si="1"/>
        <v>Margarida</v>
      </c>
      <c r="D17" s="3" t="s">
        <v>15</v>
      </c>
    </row>
    <row r="18" spans="1:4" x14ac:dyDescent="0.3">
      <c r="A18" s="2">
        <f t="shared" si="0"/>
        <v>16</v>
      </c>
      <c r="B18" s="4">
        <v>44881</v>
      </c>
      <c r="C18" s="2" t="s">
        <v>0</v>
      </c>
      <c r="D18" s="3" t="s">
        <v>25</v>
      </c>
    </row>
    <row r="19" spans="1:4" x14ac:dyDescent="0.3">
      <c r="A19" s="2">
        <f t="shared" si="0"/>
        <v>17</v>
      </c>
      <c r="B19" s="4">
        <v>44883</v>
      </c>
      <c r="C19" s="2" t="s">
        <v>0</v>
      </c>
      <c r="D19" s="3" t="s">
        <v>26</v>
      </c>
    </row>
    <row r="20" spans="1:4" x14ac:dyDescent="0.3">
      <c r="A20" s="2">
        <f t="shared" si="0"/>
        <v>18</v>
      </c>
      <c r="B20" s="4">
        <v>44888</v>
      </c>
      <c r="C20" s="2" t="s">
        <v>0</v>
      </c>
      <c r="D20" s="3" t="s">
        <v>16</v>
      </c>
    </row>
    <row r="21" spans="1:4" x14ac:dyDescent="0.3">
      <c r="A21" s="2">
        <f>A20+1</f>
        <v>19</v>
      </c>
      <c r="B21" s="4">
        <v>44890</v>
      </c>
      <c r="C21" s="2" t="s">
        <v>0</v>
      </c>
      <c r="D21" s="3" t="s">
        <v>13</v>
      </c>
    </row>
    <row r="22" spans="1:4" x14ac:dyDescent="0.3">
      <c r="A22" s="2">
        <f>A21+1</f>
        <v>20</v>
      </c>
      <c r="B22" s="4">
        <v>44895</v>
      </c>
      <c r="C22" s="2" t="s">
        <v>1</v>
      </c>
      <c r="D22" s="3" t="s">
        <v>14</v>
      </c>
    </row>
    <row r="23" spans="1:4" x14ac:dyDescent="0.3">
      <c r="A23" s="2">
        <f t="shared" si="0"/>
        <v>21</v>
      </c>
      <c r="B23" s="4">
        <v>44897</v>
      </c>
      <c r="C23" s="2" t="s">
        <v>0</v>
      </c>
      <c r="D23" s="3" t="s">
        <v>30</v>
      </c>
    </row>
    <row r="24" spans="1:4" x14ac:dyDescent="0.3">
      <c r="A24" s="2">
        <f t="shared" si="0"/>
        <v>22</v>
      </c>
      <c r="B24" s="4">
        <v>44902</v>
      </c>
      <c r="C24" s="2" t="str">
        <f>C23</f>
        <v>Margarida</v>
      </c>
      <c r="D24" s="3" t="s">
        <v>31</v>
      </c>
    </row>
    <row r="25" spans="1:4" x14ac:dyDescent="0.3">
      <c r="A25" s="2">
        <f t="shared" si="0"/>
        <v>23</v>
      </c>
      <c r="B25" s="4">
        <v>44904</v>
      </c>
      <c r="C25" s="2" t="str">
        <f>C24</f>
        <v>Margarida</v>
      </c>
      <c r="D25" s="3" t="s">
        <v>17</v>
      </c>
    </row>
    <row r="26" spans="1:4" x14ac:dyDescent="0.3">
      <c r="A26" s="2">
        <f t="shared" si="0"/>
        <v>24</v>
      </c>
      <c r="B26" s="4">
        <v>44909</v>
      </c>
      <c r="C26" s="2" t="s">
        <v>1</v>
      </c>
      <c r="D26" s="9" t="s">
        <v>32</v>
      </c>
    </row>
    <row r="27" spans="1:4" x14ac:dyDescent="0.3">
      <c r="A27" s="2">
        <f t="shared" si="0"/>
        <v>25</v>
      </c>
      <c r="B27" s="8">
        <v>44911</v>
      </c>
      <c r="C27" s="2" t="str">
        <f>C26</f>
        <v>Susana</v>
      </c>
      <c r="D27" s="3" t="s">
        <v>19</v>
      </c>
    </row>
    <row r="28" spans="1:4" x14ac:dyDescent="0.3">
      <c r="A28" s="2">
        <f>A27+1</f>
        <v>26</v>
      </c>
      <c r="B28" s="8" t="s">
        <v>27</v>
      </c>
      <c r="C28" s="2" t="s">
        <v>0</v>
      </c>
      <c r="D28" s="3" t="s">
        <v>18</v>
      </c>
    </row>
    <row r="29" spans="1:4" x14ac:dyDescent="0.3">
      <c r="A29" s="2">
        <f t="shared" ref="A29:A30" si="2">A28+1</f>
        <v>27</v>
      </c>
      <c r="B29" s="8" t="s">
        <v>27</v>
      </c>
      <c r="C29" s="2" t="s">
        <v>1</v>
      </c>
      <c r="D29" s="3" t="s">
        <v>28</v>
      </c>
    </row>
    <row r="30" spans="1:4" x14ac:dyDescent="0.3">
      <c r="A30" s="2">
        <f t="shared" si="2"/>
        <v>28</v>
      </c>
      <c r="B30" s="8" t="s">
        <v>27</v>
      </c>
      <c r="C30" s="2" t="s">
        <v>1</v>
      </c>
      <c r="D30" s="3" t="s">
        <v>29</v>
      </c>
    </row>
    <row r="31" spans="1:4" x14ac:dyDescent="0.3">
      <c r="A31" s="2"/>
      <c r="B31" s="8"/>
      <c r="C31" s="2"/>
      <c r="D31" s="3"/>
    </row>
    <row r="32" spans="1:4" x14ac:dyDescent="0.3">
      <c r="A32" s="1" t="s">
        <v>0</v>
      </c>
      <c r="B32" s="1">
        <f>COUNTIF(C2:C30,"Margarida")</f>
        <v>16</v>
      </c>
      <c r="C32" s="1">
        <f>B32*2.5</f>
        <v>40</v>
      </c>
      <c r="D32" s="3"/>
    </row>
    <row r="33" spans="1:4" x14ac:dyDescent="0.3">
      <c r="A33" s="1" t="s">
        <v>1</v>
      </c>
      <c r="B33" s="1">
        <f>COUNTIF(C2:C30,"Susana")</f>
        <v>12</v>
      </c>
      <c r="C33" s="1">
        <f>B33*2.5</f>
        <v>30</v>
      </c>
    </row>
    <row r="34" spans="1:4" x14ac:dyDescent="0.3">
      <c r="D34" s="3"/>
    </row>
    <row r="35" spans="1:4" x14ac:dyDescent="0.3">
      <c r="D35" s="3"/>
    </row>
  </sheetData>
  <printOptions gridLines="1"/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Reviewer</cp:lastModifiedBy>
  <cp:lastPrinted>2022-11-15T23:17:46Z</cp:lastPrinted>
  <dcterms:created xsi:type="dcterms:W3CDTF">2020-09-13T21:38:59Z</dcterms:created>
  <dcterms:modified xsi:type="dcterms:W3CDTF">2022-11-22T21:58:27Z</dcterms:modified>
</cp:coreProperties>
</file>