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matica1\2022-23\Aula 21\"/>
    </mc:Choice>
  </mc:AlternateContent>
  <xr:revisionPtr revIDLastSave="0" documentId="13_ncr:1_{10EA651B-484A-4B03-B9D1-519D6D71B498}" xr6:coauthVersionLast="47" xr6:coauthVersionMax="47" xr10:uidLastSave="{00000000-0000-0000-0000-000000000000}"/>
  <bookViews>
    <workbookView xWindow="-110" yWindow="-110" windowWidth="19420" windowHeight="10420" firstSheet="2" activeTab="4" xr2:uid="{F4F7AD2A-E033-4D8C-9A43-7B7CA7DEE257}"/>
  </bookViews>
  <sheets>
    <sheet name="Answer Report 27 - 1a)" sheetId="2" r:id="rId1"/>
    <sheet name="Problema 27 - 1a)" sheetId="1" r:id="rId2"/>
    <sheet name="Answer Report 27 - 1c)" sheetId="4" r:id="rId3"/>
    <sheet name="Problema 27 - 1c)" sheetId="3" r:id="rId4"/>
    <sheet name="Answer Report Problema 27 - 4" sheetId="6" r:id="rId5"/>
    <sheet name="Problema 27 - 4" sheetId="5" r:id="rId6"/>
  </sheets>
  <definedNames>
    <definedName name="solver_adj" localSheetId="1" hidden="1">'Problema 27 - 1a)'!$B$2:$D$2</definedName>
    <definedName name="solver_adj" localSheetId="3" hidden="1">'Problema 27 - 1c)'!$B$2:$D$2</definedName>
    <definedName name="solver_adj" localSheetId="5" hidden="1">'Problema 27 - 4'!$B$2:$C$2</definedName>
    <definedName name="solver_cvg" localSheetId="1" hidden="1">0.0001</definedName>
    <definedName name="solver_cvg" localSheetId="3" hidden="1">0.0001</definedName>
    <definedName name="solver_cvg" localSheetId="5" hidden="1">0.0001</definedName>
    <definedName name="solver_drv" localSheetId="1" hidden="1">1</definedName>
    <definedName name="solver_drv" localSheetId="3" hidden="1">1</definedName>
    <definedName name="solver_drv" localSheetId="5" hidden="1">1</definedName>
    <definedName name="solver_eng" localSheetId="1" hidden="1">2</definedName>
    <definedName name="solver_eng" localSheetId="3" hidden="1">2</definedName>
    <definedName name="solver_eng" localSheetId="5" hidden="1">2</definedName>
    <definedName name="solver_est" localSheetId="1" hidden="1">1</definedName>
    <definedName name="solver_est" localSheetId="3" hidden="1">1</definedName>
    <definedName name="solver_est" localSheetId="5" hidden="1">1</definedName>
    <definedName name="solver_itr" localSheetId="1" hidden="1">2147483647</definedName>
    <definedName name="solver_itr" localSheetId="3" hidden="1">2147483647</definedName>
    <definedName name="solver_itr" localSheetId="5" hidden="1">2147483647</definedName>
    <definedName name="solver_lhs1" localSheetId="1" hidden="1">'Problema 27 - 1a)'!$E$6:$E$8</definedName>
    <definedName name="solver_lhs1" localSheetId="3" hidden="1">'Problema 27 - 1c)'!$E$6:$E$8</definedName>
    <definedName name="solver_lhs1" localSheetId="5" hidden="1">'Problema 27 - 4'!$D$6:$D$7</definedName>
    <definedName name="solver_lhs2" localSheetId="3" hidden="1">'Problema 27 - 1c)'!$E$9</definedName>
    <definedName name="solver_lhs2" localSheetId="5" hidden="1">'Problema 27 - 4'!$D$8</definedName>
    <definedName name="solver_mip" localSheetId="1" hidden="1">2147483647</definedName>
    <definedName name="solver_mip" localSheetId="3" hidden="1">2147483647</definedName>
    <definedName name="solver_mip" localSheetId="5" hidden="1">2147483647</definedName>
    <definedName name="solver_mni" localSheetId="1" hidden="1">30</definedName>
    <definedName name="solver_mni" localSheetId="3" hidden="1">30</definedName>
    <definedName name="solver_mni" localSheetId="5" hidden="1">30</definedName>
    <definedName name="solver_mrt" localSheetId="1" hidden="1">0.075</definedName>
    <definedName name="solver_mrt" localSheetId="3" hidden="1">0.075</definedName>
    <definedName name="solver_mrt" localSheetId="5" hidden="1">0.075</definedName>
    <definedName name="solver_msl" localSheetId="1" hidden="1">2</definedName>
    <definedName name="solver_msl" localSheetId="3" hidden="1">2</definedName>
    <definedName name="solver_msl" localSheetId="5" hidden="1">2</definedName>
    <definedName name="solver_neg" localSheetId="1" hidden="1">1</definedName>
    <definedName name="solver_neg" localSheetId="3" hidden="1">1</definedName>
    <definedName name="solver_neg" localSheetId="5" hidden="1">1</definedName>
    <definedName name="solver_nod" localSheetId="1" hidden="1">2147483647</definedName>
    <definedName name="solver_nod" localSheetId="3" hidden="1">2147483647</definedName>
    <definedName name="solver_nod" localSheetId="5" hidden="1">2147483647</definedName>
    <definedName name="solver_num" localSheetId="1" hidden="1">1</definedName>
    <definedName name="solver_num" localSheetId="3" hidden="1">2</definedName>
    <definedName name="solver_num" localSheetId="5" hidden="1">2</definedName>
    <definedName name="solver_nwt" localSheetId="1" hidden="1">1</definedName>
    <definedName name="solver_nwt" localSheetId="3" hidden="1">1</definedName>
    <definedName name="solver_nwt" localSheetId="5" hidden="1">1</definedName>
    <definedName name="solver_opt" localSheetId="1" hidden="1">'Problema 27 - 1a)'!$E$5</definedName>
    <definedName name="solver_opt" localSheetId="3" hidden="1">'Problema 27 - 1c)'!$E$5</definedName>
    <definedName name="solver_opt" localSheetId="5" hidden="1">'Problema 27 - 4'!$D$5</definedName>
    <definedName name="solver_pre" localSheetId="1" hidden="1">0.000001</definedName>
    <definedName name="solver_pre" localSheetId="3" hidden="1">0.000001</definedName>
    <definedName name="solver_pre" localSheetId="5" hidden="1">0.000001</definedName>
    <definedName name="solver_rbv" localSheetId="1" hidden="1">1</definedName>
    <definedName name="solver_rbv" localSheetId="3" hidden="1">1</definedName>
    <definedName name="solver_rbv" localSheetId="5" hidden="1">1</definedName>
    <definedName name="solver_rel1" localSheetId="1" hidden="1">1</definedName>
    <definedName name="solver_rel1" localSheetId="3" hidden="1">1</definedName>
    <definedName name="solver_rel1" localSheetId="5" hidden="1">1</definedName>
    <definedName name="solver_rel2" localSheetId="3" hidden="1">2</definedName>
    <definedName name="solver_rel2" localSheetId="5" hidden="1">3</definedName>
    <definedName name="solver_rhs1" localSheetId="1" hidden="1">'Problema 27 - 1a)'!$G$6:$G$8</definedName>
    <definedName name="solver_rhs1" localSheetId="3" hidden="1">'Problema 27 - 1c)'!$G$6:$G$8</definedName>
    <definedName name="solver_rhs1" localSheetId="5" hidden="1">'Problema 27 - 4'!$F$6:$F$7</definedName>
    <definedName name="solver_rhs2" localSheetId="3" hidden="1">'Problema 27 - 1c)'!$G$9</definedName>
    <definedName name="solver_rhs2" localSheetId="5" hidden="1">'Problema 27 - 4'!$F$8</definedName>
    <definedName name="solver_rlx" localSheetId="1" hidden="1">2</definedName>
    <definedName name="solver_rlx" localSheetId="3" hidden="1">2</definedName>
    <definedName name="solver_rlx" localSheetId="5" hidden="1">2</definedName>
    <definedName name="solver_rsd" localSheetId="1" hidden="1">0</definedName>
    <definedName name="solver_rsd" localSheetId="3" hidden="1">0</definedName>
    <definedName name="solver_rsd" localSheetId="5" hidden="1">0</definedName>
    <definedName name="solver_scl" localSheetId="1" hidden="1">1</definedName>
    <definedName name="solver_scl" localSheetId="3" hidden="1">1</definedName>
    <definedName name="solver_scl" localSheetId="5" hidden="1">1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ssz" localSheetId="1" hidden="1">100</definedName>
    <definedName name="solver_ssz" localSheetId="3" hidden="1">100</definedName>
    <definedName name="solver_ssz" localSheetId="5" hidden="1">100</definedName>
    <definedName name="solver_tim" localSheetId="1" hidden="1">2147483647</definedName>
    <definedName name="solver_tim" localSheetId="3" hidden="1">2147483647</definedName>
    <definedName name="solver_tim" localSheetId="5" hidden="1">2147483647</definedName>
    <definedName name="solver_tol" localSheetId="1" hidden="1">0.01</definedName>
    <definedName name="solver_tol" localSheetId="3" hidden="1">0.01</definedName>
    <definedName name="solver_tol" localSheetId="5" hidden="1">0.01</definedName>
    <definedName name="solver_typ" localSheetId="1" hidden="1">1</definedName>
    <definedName name="solver_typ" localSheetId="3" hidden="1">1</definedName>
    <definedName name="solver_typ" localSheetId="5" hidden="1">2</definedName>
    <definedName name="solver_val" localSheetId="1" hidden="1">0</definedName>
    <definedName name="solver_val" localSheetId="3" hidden="1">0</definedName>
    <definedName name="solver_val" localSheetId="5" hidden="1">0</definedName>
    <definedName name="solver_ver" localSheetId="1" hidden="1">3</definedName>
    <definedName name="solver_ver" localSheetId="3" hidden="1">3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5" i="5"/>
  <c r="E9" i="3"/>
  <c r="E8" i="3"/>
  <c r="E7" i="3"/>
  <c r="E6" i="3"/>
  <c r="E5" i="3"/>
  <c r="E6" i="1"/>
  <c r="E7" i="1"/>
  <c r="E8" i="1"/>
  <c r="E5" i="1"/>
</calcChain>
</file>

<file path=xl/sharedStrings.xml><?xml version="1.0" encoding="utf-8"?>
<sst xmlns="http://schemas.openxmlformats.org/spreadsheetml/2006/main" count="196" uniqueCount="72">
  <si>
    <t>x</t>
  </si>
  <si>
    <t>y</t>
  </si>
  <si>
    <t>z</t>
  </si>
  <si>
    <t>Área Floresta (ha)</t>
  </si>
  <si>
    <t>Área Caça (ha)</t>
  </si>
  <si>
    <t>Área Campismo (ha)</t>
  </si>
  <si>
    <t>Lucro (€)</t>
  </si>
  <si>
    <t>Área Total (ha)</t>
  </si>
  <si>
    <t>Verba total (€)</t>
  </si>
  <si>
    <t>Trabalho total (h)</t>
  </si>
  <si>
    <t>&lt;=</t>
  </si>
  <si>
    <t>Microsoft Excel 16.0 Answer Report</t>
  </si>
  <si>
    <t>Worksheet: [Book1]Problema 1a)</t>
  </si>
  <si>
    <t>Report Created: 12/3/2022 11:49:26 AM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</si>
  <si>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</si>
  <si>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</si>
  <si>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</si>
  <si>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</si>
  <si>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</si>
  <si>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</si>
  <si>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</si>
  <si>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</si>
  <si>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</si>
  <si>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</si>
  <si>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</si>
  <si>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</si>
  <si>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</si>
  <si>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</si>
  <si>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</si>
  <si>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</si>
  <si>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</si>
  <si>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</si>
  <si>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</si>
  <si>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</si>
  <si>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$E$5</t>
  </si>
  <si>
    <t>$B$2</t>
  </si>
  <si>
    <t>Contin</t>
  </si>
  <si>
    <t>$C$2</t>
  </si>
  <si>
    <t>$D$2</t>
  </si>
  <si>
    <t>$E$6</t>
  </si>
  <si>
    <t>$E$6&lt;=$G$6</t>
  </si>
  <si>
    <t>Binding</t>
  </si>
  <si>
    <t>$E$7</t>
  </si>
  <si>
    <t>$E$7&lt;=$G$7</t>
  </si>
  <si>
    <t>$E$8</t>
  </si>
  <si>
    <t>$E$8&lt;=$G$8</t>
  </si>
  <si>
    <t>Not Binding</t>
  </si>
  <si>
    <t>a)</t>
  </si>
  <si>
    <t>=</t>
  </si>
  <si>
    <t>Worksheet: [Book1]Problema 1c)</t>
  </si>
  <si>
    <t>Report Created: 12/3/2022 11:51:12 AM</t>
  </si>
  <si>
    <t>Solution Time: 0.015 Seconds.</t>
  </si>
  <si>
    <t>Iterations: 3 Subproblems: 0</t>
  </si>
  <si>
    <t>$E$9</t>
  </si>
  <si>
    <t>$E$9=$G$9</t>
  </si>
  <si>
    <t>Quant. P2 (ton)</t>
  </si>
  <si>
    <t>Quant. P1 (ton)</t>
  </si>
  <si>
    <t>Custo (€)</t>
  </si>
  <si>
    <t>Peso total (ton)</t>
  </si>
  <si>
    <t>Volume total (ton)</t>
  </si>
  <si>
    <t>Área protegida (ha)</t>
  </si>
  <si>
    <t>&gt;=</t>
  </si>
  <si>
    <t>Worksheet: [Book1]Problema 4</t>
  </si>
  <si>
    <t>Report Created: 12/3/2022 12:10:39 PM</t>
  </si>
  <si>
    <t>Objective Cell (Min)</t>
  </si>
  <si>
    <t>$D$5</t>
  </si>
  <si>
    <t>$D$6</t>
  </si>
  <si>
    <t>$D$6&lt;=$F$6</t>
  </si>
  <si>
    <t>$D$7</t>
  </si>
  <si>
    <t>$D$7&lt;=$F$7</t>
  </si>
  <si>
    <t>$D$8</t>
  </si>
  <si>
    <t>$D$8&gt;=$F$8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</si>
</sst>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A1F5-73F4-4905-AFD0-48E3798B0FAF}">
  <dimension ref="A1:G30"/>
  <sheetViews>
    <sheetView showGridLines="0" workbookViewId="0">
      <selection activeCell="F24" sqref="F24"/>
    </sheetView>
  </sheetViews>
  <sheetFormatPr defaultRowHeight="14.5" x14ac:dyDescent="0.35"/>
  <cols>
    <col min="1" max="1" width="2.1796875" customWidth="1"/>
    <col min="2" max="2" width="4.81640625" bestFit="1" customWidth="1"/>
    <col min="3" max="3" width="15.453125" bestFit="1" customWidth="1"/>
    <col min="4" max="4" width="12.453125" bestFit="1" customWidth="1"/>
    <col min="5" max="5" width="11.08984375" bestFit="1" customWidth="1"/>
    <col min="6" max="6" width="10.453125" bestFit="1" customWidth="1"/>
    <col min="7" max="7" width="5" bestFit="1" customWidth="1"/>
  </cols>
  <sheetData>
    <row r="1" spans="1:5" x14ac:dyDescent="0.35">
      <c r="A1" s="4" t="s">
        <v>47</v>
      </c>
    </row>
    <row r="2" spans="1:5" x14ac:dyDescent="0.35">
      <c r="A2" s="4" t="s">
        <v>12</v>
      </c>
    </row>
    <row r="3" spans="1:5" x14ac:dyDescent="0.35">
      <c r="A3" s="4" t="s">
        <v>13</v>
      </c>
    </row>
    <row r="4" spans="1:5" x14ac:dyDescent="0.35">
      <c r="A4" s="4" t="s">
        <v>14</v>
      </c>
    </row>
    <row r="5" spans="1:5" x14ac:dyDescent="0.35">
      <c r="A5" s="4" t="s">
        <v>15</v>
      </c>
    </row>
    <row r="6" spans="1:5" x14ac:dyDescent="0.35">
      <c r="A6" s="4"/>
      <c r="B6" t="s">
        <v>16</v>
      </c>
    </row>
    <row r="7" spans="1:5" x14ac:dyDescent="0.35">
      <c r="A7" s="4"/>
      <c r="B7" t="s">
        <v>17</v>
      </c>
    </row>
    <row r="8" spans="1:5" x14ac:dyDescent="0.35">
      <c r="A8" s="4"/>
      <c r="B8" t="s">
        <v>18</v>
      </c>
    </row>
    <row r="9" spans="1:5" x14ac:dyDescent="0.35">
      <c r="A9" s="4" t="s">
        <v>19</v>
      </c>
    </row>
    <row r="10" spans="1:5" x14ac:dyDescent="0.35">
      <c r="B10" t="s">
        <v>20</v>
      </c>
    </row>
    <row r="11" spans="1:5" x14ac:dyDescent="0.35">
      <c r="B11" t="s">
        <v>21</v>
      </c>
    </row>
    <row r="14" spans="1:5" ht="15" thickBot="1" x14ac:dyDescent="0.4">
      <c r="A14" t="s">
        <v>22</v>
      </c>
    </row>
    <row r="15" spans="1:5" ht="15" thickBot="1" x14ac:dyDescent="0.4">
      <c r="B15" s="6" t="s">
        <v>23</v>
      </c>
      <c r="C15" s="6" t="s">
        <v>24</v>
      </c>
      <c r="D15" s="6" t="s">
        <v>25</v>
      </c>
      <c r="E15" s="6" t="s">
        <v>26</v>
      </c>
    </row>
    <row r="16" spans="1:5" ht="15" thickBot="1" x14ac:dyDescent="0.4">
      <c r="B16" s="5" t="s">
        <v>34</v>
      </c>
      <c r="C16" s="5" t="s">
        <v>6</v>
      </c>
      <c r="D16" s="5">
        <v>0</v>
      </c>
      <c r="E16" s="5">
        <v>8000</v>
      </c>
    </row>
    <row r="19" spans="1:7" ht="15" thickBot="1" x14ac:dyDescent="0.4">
      <c r="A19" t="s">
        <v>27</v>
      </c>
    </row>
    <row r="20" spans="1:7" ht="15" thickBot="1" x14ac:dyDescent="0.4">
      <c r="B20" s="6" t="s">
        <v>23</v>
      </c>
      <c r="C20" s="6" t="s">
        <v>24</v>
      </c>
      <c r="D20" s="6" t="s">
        <v>25</v>
      </c>
      <c r="E20" s="6" t="s">
        <v>26</v>
      </c>
      <c r="F20" s="6" t="s">
        <v>28</v>
      </c>
    </row>
    <row r="21" spans="1:7" x14ac:dyDescent="0.35">
      <c r="B21" s="7" t="s">
        <v>35</v>
      </c>
      <c r="C21" s="7" t="s">
        <v>0</v>
      </c>
      <c r="D21" s="7">
        <v>0</v>
      </c>
      <c r="E21" s="7">
        <v>0</v>
      </c>
      <c r="F21" s="7" t="s">
        <v>36</v>
      </c>
    </row>
    <row r="22" spans="1:7" x14ac:dyDescent="0.35">
      <c r="B22" s="7" t="s">
        <v>37</v>
      </c>
      <c r="C22" s="7" t="s">
        <v>1</v>
      </c>
      <c r="D22" s="7">
        <v>0</v>
      </c>
      <c r="E22" s="7">
        <v>100</v>
      </c>
      <c r="F22" s="7" t="s">
        <v>36</v>
      </c>
    </row>
    <row r="23" spans="1:7" ht="15" thickBot="1" x14ac:dyDescent="0.4">
      <c r="B23" s="5" t="s">
        <v>38</v>
      </c>
      <c r="C23" s="5" t="s">
        <v>2</v>
      </c>
      <c r="D23" s="5">
        <v>0</v>
      </c>
      <c r="E23" s="5">
        <v>0</v>
      </c>
      <c r="F23" s="5" t="s">
        <v>36</v>
      </c>
    </row>
    <row r="26" spans="1:7" ht="15" thickBot="1" x14ac:dyDescent="0.4">
      <c r="A26" t="s">
        <v>29</v>
      </c>
    </row>
    <row r="27" spans="1:7" ht="15" thickBot="1" x14ac:dyDescent="0.4">
      <c r="B27" s="6" t="s">
        <v>23</v>
      </c>
      <c r="C27" s="6" t="s">
        <v>24</v>
      </c>
      <c r="D27" s="6" t="s">
        <v>30</v>
      </c>
      <c r="E27" s="6" t="s">
        <v>31</v>
      </c>
      <c r="F27" s="6" t="s">
        <v>32</v>
      </c>
      <c r="G27" s="6" t="s">
        <v>33</v>
      </c>
    </row>
    <row r="28" spans="1:7" x14ac:dyDescent="0.35">
      <c r="B28" s="7" t="s">
        <v>39</v>
      </c>
      <c r="C28" s="7" t="s">
        <v>7</v>
      </c>
      <c r="D28" s="7">
        <v>100</v>
      </c>
      <c r="E28" s="7" t="s">
        <v>40</v>
      </c>
      <c r="F28" s="7" t="s">
        <v>41</v>
      </c>
      <c r="G28" s="7">
        <v>0</v>
      </c>
    </row>
    <row r="29" spans="1:7" x14ac:dyDescent="0.35">
      <c r="B29" s="7" t="s">
        <v>42</v>
      </c>
      <c r="C29" s="7" t="s">
        <v>8</v>
      </c>
      <c r="D29" s="7">
        <v>30000</v>
      </c>
      <c r="E29" s="7" t="s">
        <v>43</v>
      </c>
      <c r="F29" s="7" t="s">
        <v>41</v>
      </c>
      <c r="G29" s="7">
        <v>0</v>
      </c>
    </row>
    <row r="30" spans="1:7" ht="15" thickBot="1" x14ac:dyDescent="0.4">
      <c r="B30" s="5" t="s">
        <v>44</v>
      </c>
      <c r="C30" s="5" t="s">
        <v>9</v>
      </c>
      <c r="D30" s="5">
        <v>15000</v>
      </c>
      <c r="E30" s="5" t="s">
        <v>45</v>
      </c>
      <c r="F30" s="5" t="s">
        <v>46</v>
      </c>
      <c r="G30" s="5">
        <v>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71C9-3744-467C-8950-3DC9F3A5A69B}">
  <dimension ref="A1:G8"/>
  <sheetViews>
    <sheetView workbookViewId="0">
      <selection activeCell="E5" sqref="E5"/>
    </sheetView>
  </sheetViews>
  <sheetFormatPr defaultRowHeight="14.5" x14ac:dyDescent="0.35"/>
  <cols>
    <col min="1" max="1" width="16.81640625" customWidth="1"/>
    <col min="2" max="2" width="16.453125" customWidth="1"/>
    <col min="3" max="3" width="17.81640625" customWidth="1"/>
    <col min="4" max="4" width="17.1796875" customWidth="1"/>
  </cols>
  <sheetData>
    <row r="1" spans="1:7" x14ac:dyDescent="0.35">
      <c r="B1" t="s">
        <v>0</v>
      </c>
      <c r="C1" t="s">
        <v>1</v>
      </c>
      <c r="D1" t="s">
        <v>2</v>
      </c>
    </row>
    <row r="2" spans="1:7" x14ac:dyDescent="0.35">
      <c r="B2" s="1">
        <v>0</v>
      </c>
      <c r="C2" s="1">
        <v>100</v>
      </c>
      <c r="D2" s="1">
        <v>0</v>
      </c>
    </row>
    <row r="3" spans="1:7" x14ac:dyDescent="0.35">
      <c r="B3" t="s">
        <v>3</v>
      </c>
      <c r="C3" t="s">
        <v>4</v>
      </c>
      <c r="D3" t="s">
        <v>5</v>
      </c>
    </row>
    <row r="5" spans="1:7" x14ac:dyDescent="0.35">
      <c r="A5" t="s">
        <v>6</v>
      </c>
      <c r="B5" s="1">
        <v>40</v>
      </c>
      <c r="C5" s="1">
        <v>80</v>
      </c>
      <c r="D5" s="1">
        <v>60</v>
      </c>
      <c r="E5" s="2">
        <f>B5*B$2+C5*C$2+D5*D$2</f>
        <v>8000</v>
      </c>
    </row>
    <row r="6" spans="1:7" x14ac:dyDescent="0.35">
      <c r="A6" t="s">
        <v>7</v>
      </c>
      <c r="B6" s="1">
        <v>1</v>
      </c>
      <c r="C6" s="1">
        <v>1</v>
      </c>
      <c r="D6" s="1">
        <v>1</v>
      </c>
      <c r="E6" s="3">
        <f t="shared" ref="E6:E8" si="0">B6*B$2+C6*C$2+D6*D$2</f>
        <v>100</v>
      </c>
      <c r="F6" t="s">
        <v>10</v>
      </c>
      <c r="G6">
        <v>100</v>
      </c>
    </row>
    <row r="7" spans="1:7" x14ac:dyDescent="0.35">
      <c r="A7" t="s">
        <v>8</v>
      </c>
      <c r="B7" s="1">
        <v>100</v>
      </c>
      <c r="C7" s="1">
        <v>300</v>
      </c>
      <c r="D7" s="1">
        <v>400</v>
      </c>
      <c r="E7" s="3">
        <f t="shared" si="0"/>
        <v>30000</v>
      </c>
      <c r="F7" t="s">
        <v>10</v>
      </c>
      <c r="G7">
        <v>30000</v>
      </c>
    </row>
    <row r="8" spans="1:7" x14ac:dyDescent="0.35">
      <c r="A8" t="s">
        <v>9</v>
      </c>
      <c r="B8" s="1">
        <v>100</v>
      </c>
      <c r="C8" s="1">
        <v>150</v>
      </c>
      <c r="D8" s="1">
        <v>500</v>
      </c>
      <c r="E8" s="3">
        <f t="shared" si="0"/>
        <v>15000</v>
      </c>
      <c r="F8" t="s">
        <v>10</v>
      </c>
      <c r="G8">
        <v>20000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BD0A-F6D9-4505-8D7E-F484D4BBBC19}">
  <dimension ref="A1:G31"/>
  <sheetViews>
    <sheetView showGridLines="0" topLeftCell="A10" workbookViewId="0"/>
  </sheetViews>
  <sheetFormatPr defaultRowHeight="14.5" x14ac:dyDescent="0.35"/>
  <cols>
    <col min="1" max="1" width="2.1796875" customWidth="1"/>
    <col min="2" max="2" width="4.81640625" bestFit="1" customWidth="1"/>
    <col min="3" max="3" width="15.453125" bestFit="1" customWidth="1"/>
    <col min="4" max="4" width="12.453125" bestFit="1" customWidth="1"/>
    <col min="5" max="5" width="11.08984375" bestFit="1" customWidth="1"/>
    <col min="6" max="6" width="10.453125" bestFit="1" customWidth="1"/>
    <col min="7" max="7" width="5" bestFit="1" customWidth="1"/>
  </cols>
  <sheetData>
    <row r="1" spans="1:5" x14ac:dyDescent="0.35">
      <c r="A1" s="4" t="s">
        <v>11</v>
      </c>
    </row>
    <row r="2" spans="1:5" x14ac:dyDescent="0.35">
      <c r="A2" s="4" t="s">
        <v>49</v>
      </c>
    </row>
    <row r="3" spans="1:5" x14ac:dyDescent="0.35">
      <c r="A3" s="4" t="s">
        <v>50</v>
      </c>
    </row>
    <row r="4" spans="1:5" x14ac:dyDescent="0.35">
      <c r="A4" s="4" t="s">
        <v>14</v>
      </c>
    </row>
    <row r="5" spans="1:5" x14ac:dyDescent="0.35">
      <c r="A5" s="4" t="s">
        <v>15</v>
      </c>
    </row>
    <row r="6" spans="1:5" x14ac:dyDescent="0.35">
      <c r="A6" s="4"/>
      <c r="B6" t="s">
        <v>16</v>
      </c>
    </row>
    <row r="7" spans="1:5" x14ac:dyDescent="0.35">
      <c r="A7" s="4"/>
      <c r="B7" t="s">
        <v>51</v>
      </c>
    </row>
    <row r="8" spans="1:5" x14ac:dyDescent="0.35">
      <c r="A8" s="4"/>
      <c r="B8" t="s">
        <v>52</v>
      </c>
    </row>
    <row r="9" spans="1:5" x14ac:dyDescent="0.35">
      <c r="A9" s="4" t="s">
        <v>19</v>
      </c>
    </row>
    <row r="10" spans="1:5" x14ac:dyDescent="0.35">
      <c r="B10" t="s">
        <v>20</v>
      </c>
    </row>
    <row r="11" spans="1:5" x14ac:dyDescent="0.35">
      <c r="B11" t="s">
        <v>21</v>
      </c>
    </row>
    <row r="14" spans="1:5" ht="15" thickBot="1" x14ac:dyDescent="0.4">
      <c r="A14" t="s">
        <v>22</v>
      </c>
    </row>
    <row r="15" spans="1:5" ht="15" thickBot="1" x14ac:dyDescent="0.4">
      <c r="B15" s="6" t="s">
        <v>23</v>
      </c>
      <c r="C15" s="6" t="s">
        <v>24</v>
      </c>
      <c r="D15" s="6" t="s">
        <v>25</v>
      </c>
      <c r="E15" s="6" t="s">
        <v>26</v>
      </c>
    </row>
    <row r="16" spans="1:5" ht="15" thickBot="1" x14ac:dyDescent="0.4">
      <c r="B16" s="5" t="s">
        <v>34</v>
      </c>
      <c r="C16" s="5" t="s">
        <v>6</v>
      </c>
      <c r="D16" s="5">
        <v>8000</v>
      </c>
      <c r="E16" s="5">
        <v>6000</v>
      </c>
    </row>
    <row r="19" spans="1:7" ht="15" thickBot="1" x14ac:dyDescent="0.4">
      <c r="A19" t="s">
        <v>27</v>
      </c>
    </row>
    <row r="20" spans="1:7" ht="15" thickBot="1" x14ac:dyDescent="0.4">
      <c r="B20" s="6" t="s">
        <v>23</v>
      </c>
      <c r="C20" s="6" t="s">
        <v>24</v>
      </c>
      <c r="D20" s="6" t="s">
        <v>25</v>
      </c>
      <c r="E20" s="6" t="s">
        <v>26</v>
      </c>
      <c r="F20" s="6" t="s">
        <v>28</v>
      </c>
    </row>
    <row r="21" spans="1:7" x14ac:dyDescent="0.35">
      <c r="B21" s="7" t="s">
        <v>35</v>
      </c>
      <c r="C21" s="7" t="s">
        <v>0</v>
      </c>
      <c r="D21" s="7">
        <v>0</v>
      </c>
      <c r="E21" s="7">
        <v>40</v>
      </c>
      <c r="F21" s="7" t="s">
        <v>36</v>
      </c>
    </row>
    <row r="22" spans="1:7" x14ac:dyDescent="0.35">
      <c r="B22" s="7" t="s">
        <v>37</v>
      </c>
      <c r="C22" s="7" t="s">
        <v>1</v>
      </c>
      <c r="D22" s="7">
        <v>100</v>
      </c>
      <c r="E22" s="7">
        <v>40</v>
      </c>
      <c r="F22" s="7" t="s">
        <v>36</v>
      </c>
    </row>
    <row r="23" spans="1:7" ht="15" thickBot="1" x14ac:dyDescent="0.4">
      <c r="B23" s="5" t="s">
        <v>38</v>
      </c>
      <c r="C23" s="5" t="s">
        <v>2</v>
      </c>
      <c r="D23" s="5">
        <v>0</v>
      </c>
      <c r="E23" s="5">
        <v>20</v>
      </c>
      <c r="F23" s="5" t="s">
        <v>36</v>
      </c>
    </row>
    <row r="26" spans="1:7" ht="15" thickBot="1" x14ac:dyDescent="0.4">
      <c r="A26" t="s">
        <v>29</v>
      </c>
    </row>
    <row r="27" spans="1:7" ht="15" thickBot="1" x14ac:dyDescent="0.4">
      <c r="B27" s="6" t="s">
        <v>23</v>
      </c>
      <c r="C27" s="6" t="s">
        <v>24</v>
      </c>
      <c r="D27" s="6" t="s">
        <v>30</v>
      </c>
      <c r="E27" s="6" t="s">
        <v>31</v>
      </c>
      <c r="F27" s="6" t="s">
        <v>32</v>
      </c>
      <c r="G27" s="6" t="s">
        <v>33</v>
      </c>
    </row>
    <row r="28" spans="1:7" x14ac:dyDescent="0.35">
      <c r="B28" s="7" t="s">
        <v>39</v>
      </c>
      <c r="C28" s="7" t="s">
        <v>7</v>
      </c>
      <c r="D28" s="7">
        <v>100</v>
      </c>
      <c r="E28" s="7" t="s">
        <v>40</v>
      </c>
      <c r="F28" s="7" t="s">
        <v>41</v>
      </c>
      <c r="G28" s="7">
        <v>0</v>
      </c>
    </row>
    <row r="29" spans="1:7" x14ac:dyDescent="0.35">
      <c r="B29" s="7" t="s">
        <v>42</v>
      </c>
      <c r="C29" s="7" t="s">
        <v>8</v>
      </c>
      <c r="D29" s="7">
        <v>24000</v>
      </c>
      <c r="E29" s="7" t="s">
        <v>43</v>
      </c>
      <c r="F29" s="7" t="s">
        <v>46</v>
      </c>
      <c r="G29" s="7">
        <v>6000</v>
      </c>
    </row>
    <row r="30" spans="1:7" x14ac:dyDescent="0.35">
      <c r="B30" s="7" t="s">
        <v>44</v>
      </c>
      <c r="C30" s="7" t="s">
        <v>9</v>
      </c>
      <c r="D30" s="7">
        <v>20000</v>
      </c>
      <c r="E30" s="7" t="s">
        <v>45</v>
      </c>
      <c r="F30" s="7" t="s">
        <v>41</v>
      </c>
      <c r="G30" s="7">
        <v>0</v>
      </c>
    </row>
    <row r="31" spans="1:7" ht="15" thickBot="1" x14ac:dyDescent="0.4">
      <c r="B31" s="5" t="s">
        <v>53</v>
      </c>
      <c r="C31" s="5" t="s">
        <v>4</v>
      </c>
      <c r="D31" s="5">
        <v>40</v>
      </c>
      <c r="E31" s="5" t="s">
        <v>54</v>
      </c>
      <c r="F31" s="5" t="s">
        <v>41</v>
      </c>
      <c r="G31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82CA-01B9-4B32-B07E-02F00B199BCD}">
  <dimension ref="A1:G9"/>
  <sheetViews>
    <sheetView workbookViewId="0">
      <selection activeCell="I24" sqref="I23:I24"/>
    </sheetView>
  </sheetViews>
  <sheetFormatPr defaultRowHeight="14.5" x14ac:dyDescent="0.35"/>
  <cols>
    <col min="1" max="1" width="16.81640625" customWidth="1"/>
    <col min="2" max="2" width="16.453125" customWidth="1"/>
    <col min="3" max="3" width="17.81640625" customWidth="1"/>
    <col min="4" max="4" width="17.1796875" customWidth="1"/>
  </cols>
  <sheetData>
    <row r="1" spans="1:7" x14ac:dyDescent="0.35">
      <c r="B1" t="s">
        <v>0</v>
      </c>
      <c r="C1" t="s">
        <v>1</v>
      </c>
      <c r="D1" t="s">
        <v>2</v>
      </c>
    </row>
    <row r="2" spans="1:7" x14ac:dyDescent="0.35">
      <c r="B2" s="1">
        <v>40</v>
      </c>
      <c r="C2" s="1">
        <v>40</v>
      </c>
      <c r="D2" s="1">
        <v>20</v>
      </c>
    </row>
    <row r="3" spans="1:7" x14ac:dyDescent="0.35">
      <c r="B3" t="s">
        <v>3</v>
      </c>
      <c r="C3" t="s">
        <v>4</v>
      </c>
      <c r="D3" t="s">
        <v>5</v>
      </c>
    </row>
    <row r="5" spans="1:7" x14ac:dyDescent="0.35">
      <c r="A5" t="s">
        <v>6</v>
      </c>
      <c r="B5" s="1">
        <v>40</v>
      </c>
      <c r="C5" s="1">
        <v>80</v>
      </c>
      <c r="D5" s="1">
        <v>60</v>
      </c>
      <c r="E5" s="2">
        <f>B5*B$2+C5*C$2+D5*D$2</f>
        <v>6000</v>
      </c>
    </row>
    <row r="6" spans="1:7" x14ac:dyDescent="0.35">
      <c r="A6" t="s">
        <v>7</v>
      </c>
      <c r="B6" s="1">
        <v>1</v>
      </c>
      <c r="C6" s="1">
        <v>1</v>
      </c>
      <c r="D6" s="1">
        <v>1</v>
      </c>
      <c r="E6" s="3">
        <f t="shared" ref="E6:E9" si="0">B6*B$2+C6*C$2+D6*D$2</f>
        <v>100</v>
      </c>
      <c r="F6" t="s">
        <v>10</v>
      </c>
      <c r="G6">
        <v>100</v>
      </c>
    </row>
    <row r="7" spans="1:7" x14ac:dyDescent="0.35">
      <c r="A7" t="s">
        <v>8</v>
      </c>
      <c r="B7" s="1">
        <v>100</v>
      </c>
      <c r="C7" s="1">
        <v>300</v>
      </c>
      <c r="D7" s="1">
        <v>400</v>
      </c>
      <c r="E7" s="3">
        <f t="shared" si="0"/>
        <v>24000</v>
      </c>
      <c r="F7" t="s">
        <v>10</v>
      </c>
      <c r="G7">
        <v>30000</v>
      </c>
    </row>
    <row r="8" spans="1:7" x14ac:dyDescent="0.35">
      <c r="A8" t="s">
        <v>9</v>
      </c>
      <c r="B8" s="1">
        <v>100</v>
      </c>
      <c r="C8" s="1">
        <v>150</v>
      </c>
      <c r="D8" s="1">
        <v>500</v>
      </c>
      <c r="E8" s="3">
        <f t="shared" si="0"/>
        <v>20000</v>
      </c>
      <c r="F8" t="s">
        <v>10</v>
      </c>
      <c r="G8">
        <v>20000</v>
      </c>
    </row>
    <row r="9" spans="1:7" x14ac:dyDescent="0.35">
      <c r="A9" t="s">
        <v>4</v>
      </c>
      <c r="B9" s="1"/>
      <c r="C9" s="1">
        <v>1</v>
      </c>
      <c r="D9" s="1"/>
      <c r="E9" s="3">
        <f t="shared" si="0"/>
        <v>40</v>
      </c>
      <c r="F9" t="s">
        <v>48</v>
      </c>
      <c r="G9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477E-F421-4074-A71A-5A2D32E89065}">
  <dimension ref="A1:G29"/>
  <sheetViews>
    <sheetView showGridLines="0" tabSelected="1" workbookViewId="0">
      <selection activeCell="J24" sqref="J24"/>
    </sheetView>
  </sheetViews>
  <sheetFormatPr defaultRowHeight="14.5" x14ac:dyDescent="0.35"/>
  <cols>
    <col min="1" max="1" width="2.1796875" customWidth="1"/>
    <col min="2" max="2" width="5.08984375" bestFit="1" customWidth="1"/>
    <col min="3" max="3" width="17.1796875" bestFit="1" customWidth="1"/>
    <col min="4" max="4" width="12.453125" bestFit="1" customWidth="1"/>
    <col min="5" max="5" width="11" bestFit="1" customWidth="1"/>
    <col min="6" max="6" width="10.453125" bestFit="1" customWidth="1"/>
    <col min="7" max="7" width="5" bestFit="1" customWidth="1"/>
  </cols>
  <sheetData>
    <row r="1" spans="1:5" x14ac:dyDescent="0.35">
      <c r="A1" s="4" t="s">
        <v>11</v>
      </c>
    </row>
    <row r="2" spans="1:5" x14ac:dyDescent="0.35">
      <c r="A2" s="4" t="s">
        <v>62</v>
      </c>
    </row>
    <row r="3" spans="1:5" x14ac:dyDescent="0.35">
      <c r="A3" s="4" t="s">
        <v>63</v>
      </c>
    </row>
    <row r="4" spans="1:5" x14ac:dyDescent="0.35">
      <c r="A4" s="4" t="s">
        <v>14</v>
      </c>
    </row>
    <row r="5" spans="1:5" x14ac:dyDescent="0.35">
      <c r="A5" s="4" t="s">
        <v>15</v>
      </c>
    </row>
    <row r="6" spans="1:5" x14ac:dyDescent="0.35">
      <c r="A6" s="4"/>
      <c r="B6" t="s">
        <v>16</v>
      </c>
    </row>
    <row r="7" spans="1:5" x14ac:dyDescent="0.35">
      <c r="A7" s="4"/>
      <c r="B7" t="s">
        <v>51</v>
      </c>
    </row>
    <row r="8" spans="1:5" x14ac:dyDescent="0.35">
      <c r="A8" s="4"/>
      <c r="B8" t="s">
        <v>18</v>
      </c>
    </row>
    <row r="9" spans="1:5" x14ac:dyDescent="0.35">
      <c r="A9" s="4" t="s">
        <v>19</v>
      </c>
    </row>
    <row r="10" spans="1:5" x14ac:dyDescent="0.35">
      <c r="B10" t="s">
        <v>20</v>
      </c>
    </row>
    <row r="11" spans="1:5" x14ac:dyDescent="0.35">
      <c r="B11" t="s">
        <v>21</v>
      </c>
    </row>
    <row r="14" spans="1:5" ht="15" thickBot="1" x14ac:dyDescent="0.4">
      <c r="A14" t="s">
        <v>64</v>
      </c>
    </row>
    <row r="15" spans="1:5" ht="15" thickBot="1" x14ac:dyDescent="0.4">
      <c r="B15" s="6" t="s">
        <v>23</v>
      </c>
      <c r="C15" s="6" t="s">
        <v>24</v>
      </c>
      <c r="D15" s="6" t="s">
        <v>25</v>
      </c>
      <c r="E15" s="6" t="s">
        <v>26</v>
      </c>
    </row>
    <row r="16" spans="1:5" ht="15" thickBot="1" x14ac:dyDescent="0.4">
      <c r="B16" s="5" t="s">
        <v>65</v>
      </c>
      <c r="C16" s="5" t="s">
        <v>57</v>
      </c>
      <c r="D16" s="5">
        <v>0</v>
      </c>
      <c r="E16" s="5">
        <v>2750</v>
      </c>
    </row>
    <row r="19" spans="1:7" ht="15" thickBot="1" x14ac:dyDescent="0.4">
      <c r="A19" t="s">
        <v>27</v>
      </c>
    </row>
    <row r="20" spans="1:7" ht="15" thickBot="1" x14ac:dyDescent="0.4">
      <c r="B20" s="6" t="s">
        <v>23</v>
      </c>
      <c r="C20" s="6" t="s">
        <v>24</v>
      </c>
      <c r="D20" s="6" t="s">
        <v>25</v>
      </c>
      <c r="E20" s="6" t="s">
        <v>26</v>
      </c>
      <c r="F20" s="6" t="s">
        <v>28</v>
      </c>
    </row>
    <row r="21" spans="1:7" x14ac:dyDescent="0.35">
      <c r="B21" s="7" t="s">
        <v>35</v>
      </c>
      <c r="C21" s="7" t="s">
        <v>0</v>
      </c>
      <c r="D21" s="7">
        <v>0</v>
      </c>
      <c r="E21" s="7">
        <v>1</v>
      </c>
      <c r="F21" s="7" t="s">
        <v>36</v>
      </c>
    </row>
    <row r="22" spans="1:7" ht="15" thickBot="1" x14ac:dyDescent="0.4">
      <c r="B22" s="5" t="s">
        <v>37</v>
      </c>
      <c r="C22" s="5" t="s">
        <v>1</v>
      </c>
      <c r="D22" s="5">
        <v>0</v>
      </c>
      <c r="E22" s="5">
        <v>0.25</v>
      </c>
      <c r="F22" s="5" t="s">
        <v>36</v>
      </c>
    </row>
    <row r="25" spans="1:7" ht="15" thickBot="1" x14ac:dyDescent="0.4">
      <c r="A25" t="s">
        <v>29</v>
      </c>
    </row>
    <row r="26" spans="1:7" ht="15" thickBot="1" x14ac:dyDescent="0.4">
      <c r="B26" s="6" t="s">
        <v>23</v>
      </c>
      <c r="C26" s="6" t="s">
        <v>24</v>
      </c>
      <c r="D26" s="6" t="s">
        <v>30</v>
      </c>
      <c r="E26" s="6" t="s">
        <v>31</v>
      </c>
      <c r="F26" s="6" t="s">
        <v>32</v>
      </c>
      <c r="G26" s="6" t="s">
        <v>33</v>
      </c>
    </row>
    <row r="27" spans="1:7" x14ac:dyDescent="0.35">
      <c r="B27" s="7" t="s">
        <v>66</v>
      </c>
      <c r="C27" s="7" t="s">
        <v>58</v>
      </c>
      <c r="D27" s="7">
        <v>1.25</v>
      </c>
      <c r="E27" s="7" t="s">
        <v>67</v>
      </c>
      <c r="F27" s="7" t="s">
        <v>46</v>
      </c>
      <c r="G27" s="7">
        <v>0.25</v>
      </c>
    </row>
    <row r="28" spans="1:7" x14ac:dyDescent="0.35">
      <c r="B28" s="7" t="s">
        <v>68</v>
      </c>
      <c r="C28" s="7" t="s">
        <v>59</v>
      </c>
      <c r="D28" s="7">
        <v>1</v>
      </c>
      <c r="E28" s="7" t="s">
        <v>69</v>
      </c>
      <c r="F28" s="7" t="s">
        <v>41</v>
      </c>
      <c r="G28" s="7">
        <v>0</v>
      </c>
    </row>
    <row r="29" spans="1:7" ht="15" thickBot="1" x14ac:dyDescent="0.4">
      <c r="B29" s="5" t="s">
        <v>70</v>
      </c>
      <c r="C29" s="5" t="s">
        <v>60</v>
      </c>
      <c r="D29" s="5">
        <v>2.5</v>
      </c>
      <c r="E29" s="5" t="s">
        <v>71</v>
      </c>
      <c r="F29" s="5" t="s">
        <v>41</v>
      </c>
      <c r="G29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49D77-BD8B-4083-88E2-02B7780CE4EE}">
  <dimension ref="A1:F8"/>
  <sheetViews>
    <sheetView topLeftCell="A7" workbookViewId="0">
      <selection activeCell="G31" sqref="G31"/>
    </sheetView>
  </sheetViews>
  <sheetFormatPr defaultRowHeight="14.5" x14ac:dyDescent="0.35"/>
  <cols>
    <col min="1" max="1" width="18.1796875" customWidth="1"/>
    <col min="2" max="2" width="13.90625" customWidth="1"/>
    <col min="3" max="3" width="13.54296875" customWidth="1"/>
    <col min="4" max="4" width="9.6328125" customWidth="1"/>
  </cols>
  <sheetData>
    <row r="1" spans="1:6" x14ac:dyDescent="0.35">
      <c r="B1" t="s">
        <v>0</v>
      </c>
      <c r="C1" t="s">
        <v>1</v>
      </c>
    </row>
    <row r="2" spans="1:6" x14ac:dyDescent="0.35">
      <c r="B2" s="1">
        <v>1</v>
      </c>
      <c r="C2" s="1">
        <v>0.25</v>
      </c>
    </row>
    <row r="3" spans="1:6" x14ac:dyDescent="0.35">
      <c r="B3" t="s">
        <v>56</v>
      </c>
      <c r="C3" t="s">
        <v>55</v>
      </c>
    </row>
    <row r="5" spans="1:6" x14ac:dyDescent="0.35">
      <c r="A5" t="s">
        <v>57</v>
      </c>
      <c r="B5" s="1">
        <v>2000</v>
      </c>
      <c r="C5" s="1">
        <v>3000</v>
      </c>
      <c r="D5" s="2">
        <f>B5*B$2+C5*C$2</f>
        <v>2750</v>
      </c>
    </row>
    <row r="6" spans="1:6" x14ac:dyDescent="0.35">
      <c r="A6" t="s">
        <v>58</v>
      </c>
      <c r="B6" s="1">
        <v>1</v>
      </c>
      <c r="C6" s="1">
        <v>1</v>
      </c>
      <c r="D6" s="1">
        <f t="shared" ref="D6:D8" si="0">B6*B$2+C6*C$2</f>
        <v>1.25</v>
      </c>
      <c r="E6" t="s">
        <v>10</v>
      </c>
      <c r="F6">
        <v>1.5</v>
      </c>
    </row>
    <row r="7" spans="1:6" x14ac:dyDescent="0.35">
      <c r="A7" t="s">
        <v>59</v>
      </c>
      <c r="B7" s="1">
        <v>0.5</v>
      </c>
      <c r="C7" s="1">
        <v>2</v>
      </c>
      <c r="D7" s="1">
        <f t="shared" si="0"/>
        <v>1</v>
      </c>
      <c r="E7" t="s">
        <v>10</v>
      </c>
      <c r="F7">
        <v>1</v>
      </c>
    </row>
    <row r="8" spans="1:6" x14ac:dyDescent="0.35">
      <c r="A8" t="s">
        <v>60</v>
      </c>
      <c r="B8" s="1">
        <v>1.5</v>
      </c>
      <c r="C8" s="1">
        <v>4</v>
      </c>
      <c r="D8" s="1">
        <f t="shared" si="0"/>
        <v>2.5</v>
      </c>
      <c r="E8" t="s">
        <v>61</v>
      </c>
      <c r="F8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Report 27 - 1a)</vt:lpstr>
      <vt:lpstr>Problema 27 - 1a)</vt:lpstr>
      <vt:lpstr>Answer Report 27 - 1c)</vt:lpstr>
      <vt:lpstr>Problema 27 - 1c)</vt:lpstr>
      <vt:lpstr>Answer Report Problema 27 - 4</vt:lpstr>
      <vt:lpstr>Problema 27 - 4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Martins</dc:creator>
  <cp:lastModifiedBy>Isabel Martins</cp:lastModifiedBy>
  <dcterms:created xsi:type="dcterms:W3CDTF">2022-12-03T11:40:54Z</dcterms:created>
  <dcterms:modified xsi:type="dcterms:W3CDTF">2022-12-03T21:28:49Z</dcterms:modified>
</cp:coreProperties>
</file>