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G_Backup\Susana\Aulas\1_InventarioFlorestal\2024-2025_Inventario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S9" i="1"/>
  <c r="D10" i="1"/>
  <c r="F9" i="1"/>
</calcChain>
</file>

<file path=xl/sharedStrings.xml><?xml version="1.0" encoding="utf-8"?>
<sst xmlns="http://schemas.openxmlformats.org/spreadsheetml/2006/main" count="61" uniqueCount="25">
  <si>
    <t>Talhão</t>
  </si>
  <si>
    <t>Parcela</t>
  </si>
  <si>
    <t>G</t>
  </si>
  <si>
    <t>Árvore</t>
  </si>
  <si>
    <t>Data</t>
  </si>
  <si>
    <t>Altura (m)</t>
  </si>
  <si>
    <t>Total</t>
  </si>
  <si>
    <t>do cepo</t>
  </si>
  <si>
    <t>em pé</t>
  </si>
  <si>
    <t>no chão</t>
  </si>
  <si>
    <t>Diametros (cm)</t>
  </si>
  <si>
    <t>altura do corte</t>
  </si>
  <si>
    <t>Comp.do toro</t>
  </si>
  <si>
    <t>Diâmetro</t>
  </si>
  <si>
    <t>diâmetro</t>
  </si>
  <si>
    <t>com casca</t>
  </si>
  <si>
    <t>sem casca</t>
  </si>
  <si>
    <t/>
  </si>
  <si>
    <t>B</t>
  </si>
  <si>
    <t>d_med (cm)</t>
  </si>
  <si>
    <t>gi       (m2)</t>
  </si>
  <si>
    <t>V       (m3)</t>
  </si>
  <si>
    <t>Pag 2</t>
  </si>
  <si>
    <t>pag3</t>
  </si>
  <si>
    <t>Figura3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</si>
</sst>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i/>
      <sz val="10"/>
      <color indexed="12"/>
      <name val="Comic Sans MS"/>
      <family val="4"/>
    </font>
    <font>
      <sz val="10"/>
      <name val="Comic Sans MS"/>
      <family val="4"/>
    </font>
    <font>
      <b/>
      <sz val="10"/>
      <color indexed="12"/>
      <name val="Comic Sans MS"/>
      <family val="4"/>
    </font>
    <font>
      <sz val="11"/>
      <name val="Arial"/>
      <family val="2"/>
    </font>
    <font>
      <i/>
      <sz val="11"/>
      <color indexed="12"/>
      <name val="Comic Sans MS"/>
      <family val="4"/>
    </font>
    <font>
      <b/>
      <sz val="11"/>
      <color indexed="12"/>
      <name val="Monotype Corsiva"/>
      <family val="4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2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justify" vertical="top" wrapText="1"/>
    </xf>
    <xf numFmtId="0" fontId="4" fillId="0" borderId="0" xfId="1" applyFont="1" applyBorder="1" applyAlignment="1">
      <alignment horizontal="justify" vertical="top" wrapText="1"/>
    </xf>
    <xf numFmtId="0" fontId="4" fillId="0" borderId="0" xfId="1" applyFont="1"/>
    <xf numFmtId="0" fontId="2" fillId="0" borderId="2" xfId="1" applyFont="1" applyBorder="1" applyAlignment="1">
      <alignment horizontal="justify" vertical="top" wrapText="1"/>
    </xf>
    <xf numFmtId="0" fontId="3" fillId="0" borderId="2" xfId="1" applyFont="1" applyBorder="1" applyAlignment="1">
      <alignment horizontal="justify" vertical="top" wrapText="1"/>
    </xf>
    <xf numFmtId="0" fontId="4" fillId="0" borderId="0" xfId="1" applyFont="1" applyBorder="1" applyAlignment="1">
      <alignment horizontal="justify" vertical="top" wrapText="1"/>
    </xf>
    <xf numFmtId="0" fontId="4" fillId="0" borderId="1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2" fillId="0" borderId="7" xfId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2" fontId="3" fillId="0" borderId="3" xfId="1" applyNumberFormat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2" fontId="3" fillId="0" borderId="1" xfId="1" applyNumberFormat="1" applyFont="1" applyBorder="1" applyAlignment="1">
      <alignment horizontal="center" vertical="top" wrapText="1"/>
    </xf>
    <xf numFmtId="0" fontId="5" fillId="0" borderId="0" xfId="1" applyFont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top" wrapText="1"/>
    </xf>
    <xf numFmtId="0" fontId="2" fillId="0" borderId="12" xfId="1" applyFont="1" applyBorder="1" applyAlignment="1">
      <alignment horizontal="center" vertical="top" wrapText="1"/>
    </xf>
    <xf numFmtId="2" fontId="0" fillId="0" borderId="1" xfId="0" applyNumberFormat="1" applyBorder="1"/>
    <xf numFmtId="2" fontId="3" fillId="0" borderId="13" xfId="1" applyNumberFormat="1" applyFont="1" applyBorder="1" applyAlignment="1">
      <alignment horizontal="center" vertical="top" wrapText="1"/>
    </xf>
    <xf numFmtId="2" fontId="3" fillId="0" borderId="5" xfId="1" applyNumberFormat="1" applyFont="1" applyBorder="1" applyAlignment="1">
      <alignment horizontal="center" vertical="top" wrapText="1"/>
    </xf>
    <xf numFmtId="0" fontId="0" fillId="0" borderId="1" xfId="0" applyBorder="1"/>
    <xf numFmtId="0" fontId="6" fillId="0" borderId="0" xfId="1" applyFont="1" applyBorder="1" applyAlignment="1">
      <alignment horizontal="center" vertical="top" wrapText="1"/>
    </xf>
    <xf numFmtId="2" fontId="7" fillId="0" borderId="3" xfId="1" applyNumberFormat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6" fillId="0" borderId="6" xfId="1" applyFont="1" applyBorder="1" applyAlignment="1">
      <alignment horizontal="center" vertical="top" wrapText="1"/>
    </xf>
    <xf numFmtId="2" fontId="7" fillId="0" borderId="1" xfId="1" applyNumberFormat="1" applyFont="1" applyBorder="1" applyAlignment="1">
      <alignment horizontal="center" vertical="top" wrapText="1"/>
    </xf>
    <xf numFmtId="0" fontId="8" fillId="0" borderId="0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justify" vertical="top" wrapText="1"/>
    </xf>
    <xf numFmtId="0" fontId="6" fillId="0" borderId="0" xfId="1" applyFont="1" applyBorder="1" applyAlignment="1">
      <alignment horizontal="justify" vertical="top" wrapText="1"/>
    </xf>
    <xf numFmtId="0" fontId="2" fillId="0" borderId="0" xfId="1"/>
    <xf numFmtId="0" fontId="7" fillId="0" borderId="2" xfId="1" applyFont="1" applyBorder="1" applyAlignment="1">
      <alignment horizontal="justify" vertical="top" wrapText="1"/>
    </xf>
    <xf numFmtId="0" fontId="6" fillId="0" borderId="0" xfId="1" applyFont="1" applyBorder="1" applyAlignment="1">
      <alignment horizontal="justify" vertical="top" wrapText="1"/>
    </xf>
    <xf numFmtId="0" fontId="3" fillId="0" borderId="0" xfId="1" applyFont="1" applyBorder="1" applyAlignment="1">
      <alignment horizontal="justify" vertical="top" wrapText="1"/>
    </xf>
    <xf numFmtId="0" fontId="2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 wrapText="1"/>
    </xf>
    <xf numFmtId="2" fontId="3" fillId="0" borderId="0" xfId="1" applyNumberFormat="1" applyFont="1" applyBorder="1" applyAlignment="1">
      <alignment horizontal="center" vertical="top" wrapText="1"/>
    </xf>
    <xf numFmtId="2" fontId="3" fillId="0" borderId="1" xfId="1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tabSelected="1" workbookViewId="0">
      <selection activeCell="J6" sqref="J6"/>
    </sheetView>
  </sheetViews>
  <sheetFormatPr defaultRowHeight="14.4" x14ac:dyDescent="0.3"/>
  <cols>
    <col min="9" max="9" width="8.33203125" customWidth="1"/>
    <col min="10" max="10" width="7.44140625" customWidth="1"/>
    <col min="12" max="13" width="8.109375" customWidth="1"/>
    <col min="22" max="22" width="6.88671875" customWidth="1"/>
    <col min="23" max="23" width="7.21875" customWidth="1"/>
    <col min="25" max="25" width="7.5546875" customWidth="1"/>
    <col min="26" max="26" width="7" customWidth="1"/>
  </cols>
  <sheetData>
    <row r="1" spans="1:26" x14ac:dyDescent="0.3">
      <c r="A1" t="s">
        <v>24</v>
      </c>
      <c r="C1" t="s">
        <v>23</v>
      </c>
      <c r="P1" t="s">
        <v>22</v>
      </c>
    </row>
    <row r="3" spans="1:26" ht="17.399999999999999" x14ac:dyDescent="0.4">
      <c r="C3" s="1" t="s">
        <v>0</v>
      </c>
      <c r="D3" s="2">
        <v>90</v>
      </c>
      <c r="E3" s="3"/>
      <c r="F3" s="4"/>
      <c r="G3" s="4"/>
      <c r="H3" s="4"/>
      <c r="I3" s="4"/>
      <c r="J3" s="4"/>
      <c r="K3" s="4"/>
      <c r="L3" s="4"/>
      <c r="M3" s="4"/>
      <c r="P3" s="1" t="s">
        <v>0</v>
      </c>
      <c r="Q3" s="49">
        <v>8</v>
      </c>
      <c r="R3" s="50"/>
      <c r="S3" s="51"/>
      <c r="T3" s="51"/>
    </row>
    <row r="4" spans="1:26" ht="17.399999999999999" x14ac:dyDescent="0.3">
      <c r="C4" s="5" t="s">
        <v>1</v>
      </c>
      <c r="D4" s="6" t="s">
        <v>2</v>
      </c>
      <c r="E4" s="3"/>
      <c r="F4" s="7"/>
      <c r="G4" s="7"/>
      <c r="H4" s="3"/>
      <c r="I4" s="3"/>
      <c r="J4" s="3"/>
      <c r="K4" s="3"/>
      <c r="L4" s="3"/>
      <c r="M4" s="3"/>
      <c r="P4" s="5" t="s">
        <v>1</v>
      </c>
      <c r="Q4" s="52" t="s">
        <v>18</v>
      </c>
      <c r="R4" s="50"/>
      <c r="S4" s="53"/>
      <c r="T4" s="53"/>
    </row>
    <row r="5" spans="1:26" ht="17.399999999999999" x14ac:dyDescent="0.3">
      <c r="C5" s="1" t="s">
        <v>3</v>
      </c>
      <c r="D5" s="2">
        <v>5</v>
      </c>
      <c r="E5" s="8" t="s">
        <v>4</v>
      </c>
      <c r="F5" s="8"/>
      <c r="G5" s="2">
        <v>1993</v>
      </c>
      <c r="H5" s="54"/>
      <c r="I5" s="54"/>
      <c r="J5" s="54"/>
      <c r="K5" s="54"/>
      <c r="L5" s="54"/>
      <c r="M5" s="54"/>
      <c r="P5" s="1" t="s">
        <v>3</v>
      </c>
      <c r="Q5" s="49">
        <v>2</v>
      </c>
      <c r="R5" s="8" t="s">
        <v>4</v>
      </c>
      <c r="S5" s="8"/>
      <c r="T5" s="49">
        <v>1993</v>
      </c>
    </row>
    <row r="6" spans="1:26" ht="16.2" x14ac:dyDescent="0.4">
      <c r="C6" s="4"/>
      <c r="D6" s="4"/>
      <c r="E6" s="4"/>
      <c r="F6" s="7"/>
      <c r="G6" s="7"/>
      <c r="H6" s="3"/>
      <c r="I6" s="3"/>
      <c r="J6" s="3"/>
      <c r="K6" s="3"/>
      <c r="L6" s="3"/>
      <c r="M6" s="3"/>
      <c r="P6" s="51"/>
      <c r="Q6" s="51"/>
      <c r="R6" s="51"/>
      <c r="S6" s="53"/>
      <c r="T6" s="53"/>
    </row>
    <row r="7" spans="1:26" ht="14.4" customHeight="1" x14ac:dyDescent="0.3">
      <c r="C7" s="9" t="s">
        <v>5</v>
      </c>
      <c r="D7" s="10"/>
      <c r="E7" s="10"/>
      <c r="F7" s="10"/>
      <c r="G7" s="11"/>
      <c r="H7" s="55"/>
      <c r="I7" s="55"/>
      <c r="J7" s="55"/>
      <c r="K7" s="55"/>
      <c r="L7" s="55"/>
      <c r="M7" s="55"/>
      <c r="P7" s="9" t="s">
        <v>5</v>
      </c>
      <c r="Q7" s="10"/>
      <c r="R7" s="10"/>
      <c r="S7" s="10"/>
      <c r="T7" s="11"/>
    </row>
    <row r="8" spans="1:26" ht="16.2" x14ac:dyDescent="0.3">
      <c r="C8" s="12" t="s">
        <v>6</v>
      </c>
      <c r="D8" s="12"/>
      <c r="E8" s="13"/>
      <c r="F8" s="14" t="s">
        <v>7</v>
      </c>
      <c r="G8" s="15"/>
      <c r="H8" s="55"/>
      <c r="I8" s="55"/>
      <c r="J8" s="55"/>
      <c r="K8" s="55"/>
      <c r="L8" s="55"/>
      <c r="M8" s="55"/>
      <c r="P8" s="12" t="s">
        <v>6</v>
      </c>
      <c r="Q8" s="12"/>
      <c r="R8" s="13"/>
      <c r="S8" s="14" t="s">
        <v>7</v>
      </c>
      <c r="T8" s="15"/>
    </row>
    <row r="9" spans="1:26" ht="17.399999999999999" x14ac:dyDescent="0.3">
      <c r="C9" s="16" t="s">
        <v>8</v>
      </c>
      <c r="D9" s="17" t="s">
        <v>9</v>
      </c>
      <c r="E9" s="13"/>
      <c r="F9" s="18">
        <f>C16</f>
        <v>0.1</v>
      </c>
      <c r="G9" s="19"/>
      <c r="H9" s="56"/>
      <c r="I9" s="56"/>
      <c r="J9" s="56"/>
      <c r="K9" s="56"/>
      <c r="L9" s="56"/>
      <c r="M9" s="56"/>
      <c r="P9" s="16" t="s">
        <v>8</v>
      </c>
      <c r="Q9" s="17" t="s">
        <v>9</v>
      </c>
      <c r="R9" s="39"/>
      <c r="S9" s="40">
        <f>P16</f>
        <v>0.02</v>
      </c>
      <c r="T9" s="41"/>
    </row>
    <row r="10" spans="1:26" ht="17.399999999999999" x14ac:dyDescent="0.3">
      <c r="C10" s="20"/>
      <c r="D10" s="21">
        <f>SUM(C16:C29)</f>
        <v>24.549999999999997</v>
      </c>
      <c r="E10" s="22"/>
      <c r="F10" s="23"/>
      <c r="G10" s="23"/>
      <c r="H10" s="13"/>
      <c r="I10" s="13"/>
      <c r="J10" s="13"/>
      <c r="K10" s="13"/>
      <c r="L10" s="13"/>
      <c r="M10" s="13"/>
      <c r="P10" s="42"/>
      <c r="Q10" s="43">
        <f>SUM(P16:P29)</f>
        <v>8.8000000000000007</v>
      </c>
      <c r="R10" s="44"/>
      <c r="S10" s="45"/>
      <c r="T10" s="45"/>
    </row>
    <row r="11" spans="1:26" ht="16.2" x14ac:dyDescent="0.3">
      <c r="C11" s="24"/>
      <c r="D11" s="25"/>
      <c r="E11" s="26"/>
      <c r="F11" s="26"/>
      <c r="G11" s="26"/>
      <c r="H11" s="13"/>
      <c r="I11" s="13"/>
      <c r="J11" s="13"/>
      <c r="K11" s="13"/>
      <c r="L11" s="13"/>
      <c r="M11" s="13"/>
      <c r="P11" s="46"/>
      <c r="Q11" s="47"/>
      <c r="R11" s="48"/>
      <c r="S11" s="48"/>
      <c r="T11" s="48"/>
    </row>
    <row r="12" spans="1:26" x14ac:dyDescent="0.3">
      <c r="C12" s="9" t="s">
        <v>10</v>
      </c>
      <c r="D12" s="10"/>
      <c r="E12" s="10"/>
      <c r="F12" s="10"/>
      <c r="G12" s="11"/>
      <c r="H12" s="59" t="s">
        <v>15</v>
      </c>
      <c r="I12" s="59"/>
      <c r="J12" s="59"/>
      <c r="K12" s="60" t="s">
        <v>16</v>
      </c>
      <c r="L12" s="60"/>
      <c r="M12" s="60"/>
      <c r="P12" s="9" t="s">
        <v>10</v>
      </c>
      <c r="Q12" s="10"/>
      <c r="R12" s="10"/>
      <c r="S12" s="10"/>
      <c r="T12" s="11"/>
      <c r="U12" s="59" t="s">
        <v>15</v>
      </c>
      <c r="V12" s="59"/>
      <c r="W12" s="59"/>
      <c r="X12" s="60" t="s">
        <v>16</v>
      </c>
      <c r="Y12" s="60"/>
      <c r="Z12" s="60"/>
    </row>
    <row r="13" spans="1:26" x14ac:dyDescent="0.3">
      <c r="B13" s="27" t="s">
        <v>11</v>
      </c>
      <c r="C13" s="28" t="s">
        <v>12</v>
      </c>
      <c r="D13" s="29" t="s">
        <v>13</v>
      </c>
      <c r="E13" s="30"/>
      <c r="F13" s="29" t="s">
        <v>14</v>
      </c>
      <c r="G13" s="30"/>
      <c r="H13" s="61" t="s">
        <v>19</v>
      </c>
      <c r="I13" s="61" t="s">
        <v>20</v>
      </c>
      <c r="J13" s="61" t="s">
        <v>21</v>
      </c>
      <c r="K13" s="61" t="s">
        <v>19</v>
      </c>
      <c r="L13" s="61" t="s">
        <v>20</v>
      </c>
      <c r="M13" s="61" t="s">
        <v>21</v>
      </c>
      <c r="O13" s="27" t="s">
        <v>11</v>
      </c>
      <c r="P13" s="28" t="s">
        <v>12</v>
      </c>
      <c r="Q13" s="29" t="s">
        <v>13</v>
      </c>
      <c r="R13" s="30"/>
      <c r="S13" s="29" t="s">
        <v>14</v>
      </c>
      <c r="T13" s="30"/>
      <c r="U13" s="61" t="s">
        <v>19</v>
      </c>
      <c r="V13" s="61" t="s">
        <v>20</v>
      </c>
      <c r="W13" s="61" t="s">
        <v>21</v>
      </c>
      <c r="X13" s="61" t="s">
        <v>19</v>
      </c>
      <c r="Y13" s="61" t="s">
        <v>20</v>
      </c>
      <c r="Z13" s="61" t="s">
        <v>21</v>
      </c>
    </row>
    <row r="14" spans="1:26" x14ac:dyDescent="0.3">
      <c r="B14" s="27"/>
      <c r="C14" s="31"/>
      <c r="D14" s="14" t="s">
        <v>15</v>
      </c>
      <c r="E14" s="15"/>
      <c r="F14" s="14" t="s">
        <v>16</v>
      </c>
      <c r="G14" s="15"/>
      <c r="H14" s="61"/>
      <c r="I14" s="61"/>
      <c r="J14" s="61"/>
      <c r="K14" s="61"/>
      <c r="L14" s="61"/>
      <c r="M14" s="61"/>
      <c r="O14" s="27"/>
      <c r="P14" s="31"/>
      <c r="Q14" s="14" t="s">
        <v>15</v>
      </c>
      <c r="R14" s="15"/>
      <c r="S14" s="14" t="s">
        <v>16</v>
      </c>
      <c r="T14" s="15"/>
      <c r="U14" s="61"/>
      <c r="V14" s="61"/>
      <c r="W14" s="61"/>
      <c r="X14" s="61"/>
      <c r="Y14" s="61"/>
      <c r="Z14" s="61"/>
    </row>
    <row r="15" spans="1:26" x14ac:dyDescent="0.3">
      <c r="B15" s="27"/>
      <c r="C15" s="32"/>
      <c r="D15" s="33">
        <v>1</v>
      </c>
      <c r="E15" s="34">
        <v>2</v>
      </c>
      <c r="F15" s="33">
        <v>1</v>
      </c>
      <c r="G15" s="33">
        <v>2</v>
      </c>
      <c r="H15" s="55"/>
      <c r="I15" s="55"/>
      <c r="J15" s="55"/>
      <c r="K15" s="55"/>
      <c r="L15" s="55"/>
      <c r="M15" s="55"/>
      <c r="O15" s="27"/>
      <c r="P15" s="32"/>
      <c r="Q15" s="33">
        <v>1</v>
      </c>
      <c r="R15" s="34">
        <v>2</v>
      </c>
      <c r="S15" s="33">
        <v>1</v>
      </c>
      <c r="T15" s="33">
        <v>2</v>
      </c>
    </row>
    <row r="16" spans="1:26" ht="16.2" x14ac:dyDescent="0.3">
      <c r="B16" s="35"/>
      <c r="C16" s="21">
        <v>0.1</v>
      </c>
      <c r="D16" s="21">
        <v>56</v>
      </c>
      <c r="E16" s="36">
        <v>55</v>
      </c>
      <c r="F16" s="37">
        <v>42</v>
      </c>
      <c r="G16" s="21">
        <v>49</v>
      </c>
      <c r="H16" s="57"/>
      <c r="I16" s="57"/>
      <c r="J16" s="57"/>
      <c r="K16" s="57"/>
      <c r="L16" s="57"/>
      <c r="M16" s="57"/>
      <c r="O16" s="35"/>
      <c r="P16" s="21">
        <v>0.02</v>
      </c>
      <c r="Q16" s="21">
        <v>20</v>
      </c>
      <c r="R16" s="36">
        <v>18</v>
      </c>
      <c r="S16" s="37">
        <v>11.5</v>
      </c>
      <c r="T16" s="21">
        <v>10.5</v>
      </c>
    </row>
    <row r="17" spans="2:20" ht="16.2" x14ac:dyDescent="0.3">
      <c r="B17" s="35"/>
      <c r="C17" s="58">
        <v>1.2</v>
      </c>
      <c r="D17" s="21">
        <v>48.5</v>
      </c>
      <c r="E17" s="36">
        <v>50</v>
      </c>
      <c r="F17" s="37">
        <v>45.5</v>
      </c>
      <c r="G17" s="21">
        <v>44</v>
      </c>
      <c r="H17" s="57"/>
      <c r="I17" s="57"/>
      <c r="J17" s="57"/>
      <c r="K17" s="57"/>
      <c r="L17" s="57"/>
      <c r="M17" s="57"/>
      <c r="O17" s="35"/>
      <c r="P17" s="21">
        <v>1.28</v>
      </c>
      <c r="Q17" s="21">
        <v>10</v>
      </c>
      <c r="R17" s="36">
        <v>10</v>
      </c>
      <c r="S17" s="37">
        <v>7.7</v>
      </c>
      <c r="T17" s="21">
        <v>7.5</v>
      </c>
    </row>
    <row r="18" spans="2:20" ht="16.2" x14ac:dyDescent="0.3">
      <c r="B18" s="35"/>
      <c r="C18" s="58">
        <v>2.6</v>
      </c>
      <c r="D18" s="21">
        <v>41.5</v>
      </c>
      <c r="E18" s="36">
        <v>43</v>
      </c>
      <c r="F18" s="37">
        <v>36</v>
      </c>
      <c r="G18" s="21">
        <v>37.4</v>
      </c>
      <c r="H18" s="57"/>
      <c r="I18" s="57"/>
      <c r="J18" s="57"/>
      <c r="K18" s="57"/>
      <c r="L18" s="57"/>
      <c r="M18" s="57"/>
      <c r="O18" s="35"/>
      <c r="P18" s="21">
        <v>2.2000000000000002</v>
      </c>
      <c r="Q18" s="21">
        <v>6.8</v>
      </c>
      <c r="R18" s="36">
        <v>6.8</v>
      </c>
      <c r="S18" s="37">
        <v>6</v>
      </c>
      <c r="T18" s="21">
        <v>6.2</v>
      </c>
    </row>
    <row r="19" spans="2:20" ht="16.2" x14ac:dyDescent="0.3">
      <c r="B19" s="35"/>
      <c r="C19" s="21">
        <v>2.6</v>
      </c>
      <c r="D19" s="21">
        <v>42</v>
      </c>
      <c r="E19" s="36">
        <v>39.5</v>
      </c>
      <c r="F19" s="37">
        <v>37</v>
      </c>
      <c r="G19" s="21">
        <v>34</v>
      </c>
      <c r="H19" s="57"/>
      <c r="I19" s="57"/>
      <c r="J19" s="57"/>
      <c r="K19" s="57"/>
      <c r="L19" s="57"/>
      <c r="M19" s="57"/>
      <c r="O19" s="35"/>
      <c r="P19" s="21">
        <v>2.2000000000000002</v>
      </c>
      <c r="Q19" s="21">
        <v>5.3</v>
      </c>
      <c r="R19" s="36">
        <v>5.3</v>
      </c>
      <c r="S19" s="37">
        <v>4.7</v>
      </c>
      <c r="T19" s="21">
        <v>5</v>
      </c>
    </row>
    <row r="20" spans="2:20" ht="16.2" x14ac:dyDescent="0.3">
      <c r="B20" s="35"/>
      <c r="C20" s="21">
        <v>2.6</v>
      </c>
      <c r="D20" s="21">
        <v>39</v>
      </c>
      <c r="E20" s="36">
        <v>38</v>
      </c>
      <c r="F20" s="37">
        <v>35</v>
      </c>
      <c r="G20" s="21">
        <v>34.299999999999997</v>
      </c>
      <c r="H20" s="57"/>
      <c r="I20" s="57"/>
      <c r="J20" s="57"/>
      <c r="K20" s="57"/>
      <c r="L20" s="57"/>
      <c r="M20" s="57"/>
      <c r="O20" s="35"/>
      <c r="P20" s="21">
        <v>2.2000000000000002</v>
      </c>
      <c r="Q20" s="21">
        <v>2.8</v>
      </c>
      <c r="R20" s="36">
        <v>2.8</v>
      </c>
      <c r="S20" s="37">
        <v>2.5</v>
      </c>
      <c r="T20" s="21">
        <v>2.5</v>
      </c>
    </row>
    <row r="21" spans="2:20" ht="16.2" x14ac:dyDescent="0.3">
      <c r="B21" s="35"/>
      <c r="C21" s="21">
        <v>2.6</v>
      </c>
      <c r="D21" s="21">
        <v>35.5</v>
      </c>
      <c r="E21" s="36">
        <v>33</v>
      </c>
      <c r="F21" s="37">
        <v>32.5</v>
      </c>
      <c r="G21" s="21">
        <v>30</v>
      </c>
      <c r="H21" s="57"/>
      <c r="I21" s="57"/>
      <c r="J21" s="57"/>
      <c r="K21" s="57"/>
      <c r="L21" s="57"/>
      <c r="M21" s="57"/>
      <c r="O21" s="35"/>
      <c r="P21" s="21">
        <v>0.9</v>
      </c>
      <c r="Q21" s="21" t="s">
        <v>17</v>
      </c>
      <c r="R21" s="36" t="s">
        <v>17</v>
      </c>
      <c r="S21" s="37" t="s">
        <v>17</v>
      </c>
      <c r="T21" s="21" t="s">
        <v>17</v>
      </c>
    </row>
    <row r="22" spans="2:20" ht="16.2" x14ac:dyDescent="0.3">
      <c r="B22" s="35"/>
      <c r="C22" s="21">
        <v>2.6</v>
      </c>
      <c r="D22" s="21">
        <v>32</v>
      </c>
      <c r="E22" s="36">
        <v>34</v>
      </c>
      <c r="F22" s="37">
        <v>29</v>
      </c>
      <c r="G22" s="21">
        <v>30.3</v>
      </c>
      <c r="H22" s="57"/>
      <c r="I22" s="57"/>
      <c r="J22" s="57"/>
      <c r="K22" s="57"/>
      <c r="L22" s="57"/>
      <c r="M22" s="57"/>
      <c r="O22" s="35"/>
      <c r="P22" s="21"/>
      <c r="Q22" s="21"/>
      <c r="R22" s="36"/>
      <c r="S22" s="37"/>
      <c r="T22" s="21"/>
    </row>
    <row r="23" spans="2:20" ht="16.2" x14ac:dyDescent="0.3">
      <c r="B23" s="35"/>
      <c r="C23" s="21">
        <v>2.6</v>
      </c>
      <c r="D23" s="21">
        <v>26.5</v>
      </c>
      <c r="E23" s="36">
        <v>26.8</v>
      </c>
      <c r="F23" s="37">
        <v>24.5</v>
      </c>
      <c r="G23" s="21">
        <v>24.7</v>
      </c>
      <c r="H23" s="57"/>
      <c r="I23" s="57"/>
      <c r="J23" s="57"/>
      <c r="K23" s="57"/>
      <c r="L23" s="57"/>
      <c r="M23" s="57"/>
      <c r="O23" s="35"/>
      <c r="P23" s="21"/>
      <c r="Q23" s="21"/>
      <c r="R23" s="36"/>
      <c r="S23" s="37"/>
      <c r="T23" s="21"/>
    </row>
    <row r="24" spans="2:20" ht="16.2" x14ac:dyDescent="0.3">
      <c r="B24" s="35"/>
      <c r="C24" s="21">
        <v>2.2000000000000002</v>
      </c>
      <c r="D24" s="21">
        <v>22</v>
      </c>
      <c r="E24" s="36">
        <v>21</v>
      </c>
      <c r="F24" s="37">
        <v>20.2</v>
      </c>
      <c r="G24" s="21">
        <v>19.8</v>
      </c>
      <c r="H24" s="57"/>
      <c r="I24" s="57"/>
      <c r="J24" s="57"/>
      <c r="K24" s="57"/>
      <c r="L24" s="57"/>
      <c r="M24" s="57"/>
      <c r="O24" s="35"/>
      <c r="P24" s="21"/>
      <c r="Q24" s="21"/>
      <c r="R24" s="36"/>
      <c r="S24" s="37"/>
      <c r="T24" s="21"/>
    </row>
    <row r="25" spans="2:20" ht="16.2" x14ac:dyDescent="0.3">
      <c r="B25" s="35"/>
      <c r="C25" s="21">
        <v>2.2000000000000002</v>
      </c>
      <c r="D25" s="21">
        <v>13</v>
      </c>
      <c r="E25" s="36">
        <v>13.2</v>
      </c>
      <c r="F25" s="37">
        <v>11.8</v>
      </c>
      <c r="G25" s="21">
        <v>12</v>
      </c>
      <c r="H25" s="57"/>
      <c r="I25" s="57"/>
      <c r="J25" s="57"/>
      <c r="K25" s="57"/>
      <c r="L25" s="57"/>
      <c r="M25" s="57"/>
      <c r="O25" s="35"/>
      <c r="P25" s="21"/>
      <c r="Q25" s="21"/>
      <c r="R25" s="36"/>
      <c r="S25" s="37"/>
      <c r="T25" s="21"/>
    </row>
    <row r="26" spans="2:20" ht="16.2" x14ac:dyDescent="0.3">
      <c r="B26" s="35"/>
      <c r="C26" s="21">
        <v>2.2000000000000002</v>
      </c>
      <c r="D26" s="21">
        <v>4.8</v>
      </c>
      <c r="E26" s="36">
        <v>4.8</v>
      </c>
      <c r="F26" s="37">
        <v>2.5</v>
      </c>
      <c r="G26" s="21">
        <v>2.5</v>
      </c>
      <c r="H26" s="57"/>
      <c r="I26" s="57"/>
      <c r="J26" s="57"/>
      <c r="K26" s="57"/>
      <c r="L26" s="57"/>
      <c r="M26" s="57"/>
      <c r="O26" s="35"/>
      <c r="P26" s="21"/>
      <c r="Q26" s="21"/>
      <c r="R26" s="36"/>
      <c r="S26" s="37"/>
      <c r="T26" s="21"/>
    </row>
    <row r="27" spans="2:20" ht="16.2" x14ac:dyDescent="0.3">
      <c r="B27" s="35"/>
      <c r="C27" s="21">
        <v>1.05</v>
      </c>
      <c r="D27" s="21" t="s">
        <v>17</v>
      </c>
      <c r="E27" s="36" t="s">
        <v>17</v>
      </c>
      <c r="F27" s="37" t="s">
        <v>17</v>
      </c>
      <c r="G27" s="21" t="s">
        <v>17</v>
      </c>
      <c r="H27" s="57"/>
      <c r="I27" s="57"/>
      <c r="J27" s="57"/>
      <c r="K27" s="57"/>
      <c r="L27" s="57"/>
      <c r="M27" s="57"/>
      <c r="O27" s="35"/>
      <c r="P27" s="21"/>
      <c r="Q27" s="21"/>
      <c r="R27" s="36"/>
      <c r="S27" s="37"/>
      <c r="T27" s="21"/>
    </row>
    <row r="28" spans="2:20" ht="16.2" x14ac:dyDescent="0.3">
      <c r="B28" s="38"/>
      <c r="C28" s="21"/>
      <c r="D28" s="21"/>
      <c r="E28" s="36"/>
      <c r="F28" s="37"/>
      <c r="G28" s="21"/>
      <c r="H28" s="57"/>
      <c r="I28" s="57"/>
      <c r="J28" s="57"/>
      <c r="K28" s="57"/>
      <c r="L28" s="57"/>
      <c r="M28" s="57"/>
      <c r="O28" s="38"/>
      <c r="P28" s="21"/>
      <c r="Q28" s="21"/>
      <c r="R28" s="36"/>
      <c r="S28" s="37"/>
      <c r="T28" s="21"/>
    </row>
    <row r="29" spans="2:20" ht="16.2" x14ac:dyDescent="0.3">
      <c r="B29" s="38"/>
      <c r="C29" s="21"/>
      <c r="D29" s="21"/>
      <c r="E29" s="36"/>
      <c r="F29" s="37"/>
      <c r="G29" s="21"/>
      <c r="H29" s="57"/>
      <c r="I29" s="57"/>
      <c r="J29" s="57"/>
      <c r="K29" s="57"/>
      <c r="L29" s="57"/>
      <c r="M29" s="57"/>
      <c r="O29" s="38"/>
      <c r="P29" s="21"/>
      <c r="Q29" s="21"/>
      <c r="R29" s="36"/>
      <c r="S29" s="37"/>
      <c r="T29" s="21"/>
    </row>
  </sheetData>
  <mergeCells count="50">
    <mergeCell ref="H12:J12"/>
    <mergeCell ref="K12:M12"/>
    <mergeCell ref="H13:H14"/>
    <mergeCell ref="I13:I14"/>
    <mergeCell ref="J13:J14"/>
    <mergeCell ref="K13:K14"/>
    <mergeCell ref="L13:L14"/>
    <mergeCell ref="M13:M14"/>
    <mergeCell ref="U12:W12"/>
    <mergeCell ref="X12:Z12"/>
    <mergeCell ref="U13:U14"/>
    <mergeCell ref="V13:V14"/>
    <mergeCell ref="W13:W14"/>
    <mergeCell ref="X13:X14"/>
    <mergeCell ref="Y13:Y14"/>
    <mergeCell ref="Z13:Z14"/>
    <mergeCell ref="P13:P15"/>
    <mergeCell ref="Q13:R13"/>
    <mergeCell ref="S13:T13"/>
    <mergeCell ref="Q14:R14"/>
    <mergeCell ref="S14:T14"/>
    <mergeCell ref="S4:T4"/>
    <mergeCell ref="R5:S5"/>
    <mergeCell ref="S6:T6"/>
    <mergeCell ref="F14:G14"/>
    <mergeCell ref="P7:T7"/>
    <mergeCell ref="P8:Q8"/>
    <mergeCell ref="S8:T8"/>
    <mergeCell ref="S9:T9"/>
    <mergeCell ref="S10:T10"/>
    <mergeCell ref="Q11:R11"/>
    <mergeCell ref="S11:T11"/>
    <mergeCell ref="P12:T12"/>
    <mergeCell ref="O13:O15"/>
    <mergeCell ref="F9:G9"/>
    <mergeCell ref="F10:G10"/>
    <mergeCell ref="D11:E11"/>
    <mergeCell ref="F11:G11"/>
    <mergeCell ref="C12:G12"/>
    <mergeCell ref="B13:B15"/>
    <mergeCell ref="C13:C15"/>
    <mergeCell ref="D13:E13"/>
    <mergeCell ref="F13:G13"/>
    <mergeCell ref="D14:E14"/>
    <mergeCell ref="F4:G4"/>
    <mergeCell ref="E5:F5"/>
    <mergeCell ref="F6:G6"/>
    <mergeCell ref="C7:G7"/>
    <mergeCell ref="C8:D8"/>
    <mergeCell ref="F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</dc:creator>
  <cp:lastModifiedBy>smb</cp:lastModifiedBy>
  <dcterms:created xsi:type="dcterms:W3CDTF">2025-10-21T11:20:08Z</dcterms:created>
  <dcterms:modified xsi:type="dcterms:W3CDTF">2025-10-21T11:24:34Z</dcterms:modified>
</cp:coreProperties>
</file>