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PowerPoints&amp;OtherStudyMaterials\7_ModelosDeCrescimento&amp;Producao\7.3_IndividualTreeModels\"/>
    </mc:Choice>
  </mc:AlternateContent>
  <xr:revisionPtr revIDLastSave="0" documentId="13_ncr:1_{3FD2943B-574C-4F3C-B1F5-81DB02433D0E}" xr6:coauthVersionLast="36" xr6:coauthVersionMax="36" xr10:uidLastSave="{00000000-0000-0000-0000-000000000000}"/>
  <bookViews>
    <workbookView xWindow="0" yWindow="0" windowWidth="23040" windowHeight="8484" activeTab="1" xr2:uid="{ED90DCAC-46A0-49F9-A618-3BF96A6669C4}"/>
  </bookViews>
  <sheets>
    <sheet name="Data" sheetId="1" r:id="rId1"/>
    <sheet name="Mortality" sheetId="2" r:id="rId2"/>
    <sheet name="Sheet3" sheetId="3" r:id="rId3"/>
  </sheets>
  <definedNames>
    <definedName name="_xlnm._FilterDatabase" localSheetId="1" hidden="1">Mortality!$A$7:$X$192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2" l="1"/>
  <c r="S33" i="2" s="1"/>
  <c r="R34" i="2"/>
  <c r="R35" i="2"/>
  <c r="S35" i="2" s="1"/>
  <c r="R36" i="2"/>
  <c r="S36" i="2" s="1"/>
  <c r="R37" i="2"/>
  <c r="S37" i="2"/>
  <c r="R38" i="2"/>
  <c r="S38" i="2" s="1"/>
  <c r="R39" i="2"/>
  <c r="R40" i="2"/>
  <c r="R41" i="2"/>
  <c r="R42" i="2"/>
  <c r="R43" i="2"/>
  <c r="S43" i="2" s="1"/>
  <c r="R44" i="2"/>
  <c r="S44" i="2" s="1"/>
  <c r="R45" i="2"/>
  <c r="R46" i="2"/>
  <c r="S46" i="2" s="1"/>
  <c r="R47" i="2"/>
  <c r="R48" i="2"/>
  <c r="S48" i="2"/>
  <c r="R49" i="2"/>
  <c r="S49" i="2"/>
  <c r="R50" i="2"/>
  <c r="R51" i="2"/>
  <c r="S51" i="2" s="1"/>
  <c r="R52" i="2"/>
  <c r="S52" i="2" s="1"/>
  <c r="R53" i="2"/>
  <c r="S53" i="2"/>
  <c r="R54" i="2"/>
  <c r="S54" i="2" s="1"/>
  <c r="R55" i="2"/>
  <c r="R56" i="2"/>
  <c r="R57" i="2"/>
  <c r="R58" i="2"/>
  <c r="R59" i="2"/>
  <c r="S59" i="2" s="1"/>
  <c r="R60" i="2"/>
  <c r="S60" i="2" s="1"/>
  <c r="R61" i="2"/>
  <c r="R62" i="2"/>
  <c r="S62" i="2" s="1"/>
  <c r="R63" i="2"/>
  <c r="R64" i="2"/>
  <c r="S64" i="2"/>
  <c r="R65" i="2"/>
  <c r="R66" i="2"/>
  <c r="R67" i="2"/>
  <c r="S67" i="2" s="1"/>
  <c r="R68" i="2"/>
  <c r="S68" i="2" s="1"/>
  <c r="R69" i="2"/>
  <c r="S69" i="2" s="1"/>
  <c r="R70" i="2"/>
  <c r="S70" i="2" s="1"/>
  <c r="R71" i="2"/>
  <c r="R72" i="2"/>
  <c r="S72" i="2"/>
  <c r="R73" i="2"/>
  <c r="S73" i="2" s="1"/>
  <c r="R74" i="2"/>
  <c r="R75" i="2"/>
  <c r="S75" i="2" s="1"/>
  <c r="R76" i="2"/>
  <c r="S76" i="2" s="1"/>
  <c r="R77" i="2"/>
  <c r="R78" i="2"/>
  <c r="S78" i="2" s="1"/>
  <c r="R79" i="2"/>
  <c r="R80" i="2"/>
  <c r="S80" i="2" s="1"/>
  <c r="R81" i="2"/>
  <c r="S81" i="2"/>
  <c r="R82" i="2"/>
  <c r="R83" i="2"/>
  <c r="S83" i="2" s="1"/>
  <c r="R84" i="2"/>
  <c r="S84" i="2" s="1"/>
  <c r="R85" i="2"/>
  <c r="S85" i="2" s="1"/>
  <c r="R86" i="2"/>
  <c r="S86" i="2" s="1"/>
  <c r="R87" i="2"/>
  <c r="R88" i="2"/>
  <c r="S88" i="2"/>
  <c r="R89" i="2"/>
  <c r="S89" i="2"/>
  <c r="R90" i="2"/>
  <c r="R91" i="2"/>
  <c r="S91" i="2" s="1"/>
  <c r="R92" i="2"/>
  <c r="S92" i="2" s="1"/>
  <c r="R93" i="2"/>
  <c r="S93" i="2" s="1"/>
  <c r="R94" i="2"/>
  <c r="S94" i="2" s="1"/>
  <c r="R95" i="2"/>
  <c r="R96" i="2"/>
  <c r="R97" i="2"/>
  <c r="S97" i="2"/>
  <c r="R98" i="2"/>
  <c r="R99" i="2"/>
  <c r="S99" i="2" s="1"/>
  <c r="R100" i="2"/>
  <c r="S100" i="2" s="1"/>
  <c r="R101" i="2"/>
  <c r="S101" i="2" s="1"/>
  <c r="R102" i="2"/>
  <c r="S102" i="2" s="1"/>
  <c r="R103" i="2"/>
  <c r="R104" i="2"/>
  <c r="R105" i="2"/>
  <c r="S105" i="2" s="1"/>
  <c r="R106" i="2"/>
  <c r="R107" i="2"/>
  <c r="S107" i="2" s="1"/>
  <c r="R108" i="2"/>
  <c r="S108" i="2" s="1"/>
  <c r="R109" i="2"/>
  <c r="S109" i="2"/>
  <c r="R110" i="2"/>
  <c r="S110" i="2" s="1"/>
  <c r="R111" i="2"/>
  <c r="R112" i="2"/>
  <c r="R113" i="2"/>
  <c r="R114" i="2"/>
  <c r="R115" i="2"/>
  <c r="S115" i="2" s="1"/>
  <c r="R116" i="2"/>
  <c r="S116" i="2" s="1"/>
  <c r="R117" i="2"/>
  <c r="S117" i="2"/>
  <c r="R118" i="2"/>
  <c r="S118" i="2" s="1"/>
  <c r="R119" i="2"/>
  <c r="R120" i="2"/>
  <c r="R121" i="2"/>
  <c r="R122" i="2"/>
  <c r="R123" i="2"/>
  <c r="S123" i="2" s="1"/>
  <c r="R124" i="2"/>
  <c r="S124" i="2" s="1"/>
  <c r="R125" i="2"/>
  <c r="R126" i="2"/>
  <c r="S126" i="2" s="1"/>
  <c r="R127" i="2"/>
  <c r="R128" i="2"/>
  <c r="S128" i="2"/>
  <c r="R129" i="2"/>
  <c r="R130" i="2"/>
  <c r="R131" i="2"/>
  <c r="S131" i="2" s="1"/>
  <c r="R132" i="2"/>
  <c r="S132" i="2" s="1"/>
  <c r="R133" i="2"/>
  <c r="R134" i="2"/>
  <c r="S134" i="2" s="1"/>
  <c r="R135" i="2"/>
  <c r="R136" i="2"/>
  <c r="S136" i="2" s="1"/>
  <c r="R137" i="2"/>
  <c r="S137" i="2" s="1"/>
  <c r="R138" i="2"/>
  <c r="R139" i="2"/>
  <c r="S139" i="2" s="1"/>
  <c r="R140" i="2"/>
  <c r="S140" i="2" s="1"/>
  <c r="R141" i="2"/>
  <c r="R142" i="2"/>
  <c r="S142" i="2" s="1"/>
  <c r="R143" i="2"/>
  <c r="R144" i="2"/>
  <c r="S144" i="2"/>
  <c r="R145" i="2"/>
  <c r="S145" i="2"/>
  <c r="R146" i="2"/>
  <c r="R147" i="2"/>
  <c r="S147" i="2" s="1"/>
  <c r="R148" i="2"/>
  <c r="S148" i="2" s="1"/>
  <c r="R149" i="2"/>
  <c r="S149" i="2" s="1"/>
  <c r="R150" i="2"/>
  <c r="R151" i="2"/>
  <c r="R152" i="2"/>
  <c r="S152" i="2"/>
  <c r="R153" i="2"/>
  <c r="S153" i="2" s="1"/>
  <c r="R154" i="2"/>
  <c r="R155" i="2"/>
  <c r="S155" i="2" s="1"/>
  <c r="R156" i="2"/>
  <c r="R157" i="2"/>
  <c r="S157" i="2"/>
  <c r="R158" i="2"/>
  <c r="S158" i="2" s="1"/>
  <c r="R159" i="2"/>
  <c r="R160" i="2"/>
  <c r="R161" i="2"/>
  <c r="S161" i="2" s="1"/>
  <c r="R162" i="2"/>
  <c r="S162" i="2" s="1"/>
  <c r="R163" i="2"/>
  <c r="S163" i="2" s="1"/>
  <c r="R164" i="2"/>
  <c r="S164" i="2" s="1"/>
  <c r="R165" i="2"/>
  <c r="S165" i="2"/>
  <c r="R166" i="2"/>
  <c r="S166" i="2" s="1"/>
  <c r="R167" i="2"/>
  <c r="S167" i="2" s="1"/>
  <c r="R168" i="2"/>
  <c r="R169" i="2"/>
  <c r="S169" i="2" s="1"/>
  <c r="R170" i="2"/>
  <c r="S170" i="2" s="1"/>
  <c r="R171" i="2"/>
  <c r="S171" i="2" s="1"/>
  <c r="R172" i="2"/>
  <c r="R173" i="2"/>
  <c r="S173" i="2"/>
  <c r="R174" i="2"/>
  <c r="S174" i="2" s="1"/>
  <c r="R175" i="2"/>
  <c r="S175" i="2"/>
  <c r="R176" i="2"/>
  <c r="S176" i="2"/>
  <c r="R177" i="2"/>
  <c r="S177" i="2" s="1"/>
  <c r="R178" i="2"/>
  <c r="R179" i="2"/>
  <c r="S179" i="2" s="1"/>
  <c r="R180" i="2"/>
  <c r="R181" i="2"/>
  <c r="S181" i="2"/>
  <c r="R182" i="2"/>
  <c r="S182" i="2" s="1"/>
  <c r="R183" i="2"/>
  <c r="R184" i="2"/>
  <c r="S184" i="2" s="1"/>
  <c r="R185" i="2"/>
  <c r="S185" i="2" s="1"/>
  <c r="R186" i="2"/>
  <c r="R187" i="2"/>
  <c r="S187" i="2" s="1"/>
  <c r="R188" i="2"/>
  <c r="R189" i="2"/>
  <c r="S189" i="2"/>
  <c r="R190" i="2"/>
  <c r="S190" i="2" s="1"/>
  <c r="R191" i="2"/>
  <c r="S191" i="2" s="1"/>
  <c r="R192" i="2"/>
  <c r="S192" i="2" s="1"/>
  <c r="U8" i="2"/>
  <c r="R13" i="2"/>
  <c r="R9" i="2"/>
  <c r="R11" i="2"/>
  <c r="R17" i="2"/>
  <c r="R20" i="2"/>
  <c r="R15" i="2"/>
  <c r="R19" i="2"/>
  <c r="R24" i="2"/>
  <c r="R32" i="2"/>
  <c r="R8" i="2"/>
  <c r="R29" i="2"/>
  <c r="R21" i="2"/>
  <c r="R12" i="2"/>
  <c r="R25" i="2"/>
  <c r="R10" i="2"/>
  <c r="R26" i="2"/>
  <c r="R22" i="2"/>
  <c r="R27" i="2"/>
  <c r="R18" i="2"/>
  <c r="R31" i="2"/>
  <c r="R14" i="2"/>
  <c r="R23" i="2"/>
  <c r="R16" i="2"/>
  <c r="R28" i="2"/>
  <c r="S24" i="2" s="1"/>
  <c r="R30" i="2"/>
  <c r="S183" i="2" l="1"/>
  <c r="S19" i="2"/>
  <c r="S31" i="2"/>
  <c r="S156" i="2"/>
  <c r="S121" i="2"/>
  <c r="S178" i="2"/>
  <c r="S133" i="2"/>
  <c r="S27" i="2"/>
  <c r="S150" i="2"/>
  <c r="S168" i="2"/>
  <c r="S160" i="2"/>
  <c r="S125" i="2"/>
  <c r="S113" i="2"/>
  <c r="S96" i="2"/>
  <c r="S61" i="2"/>
  <c r="S45" i="2"/>
  <c r="S17" i="2"/>
  <c r="S22" i="2"/>
  <c r="S10" i="2"/>
  <c r="S30" i="2"/>
  <c r="S141" i="2"/>
  <c r="S129" i="2"/>
  <c r="S112" i="2"/>
  <c r="S77" i="2"/>
  <c r="S65" i="2"/>
  <c r="S21" i="2"/>
  <c r="Q2" i="2"/>
  <c r="Q5" i="2" s="1"/>
  <c r="S20" i="2"/>
  <c r="S12" i="2"/>
  <c r="S32" i="2"/>
  <c r="S104" i="2"/>
  <c r="S57" i="2"/>
  <c r="S41" i="2"/>
  <c r="S120" i="2"/>
  <c r="S56" i="2"/>
  <c r="S40" i="2"/>
  <c r="S188" i="2"/>
  <c r="S172" i="2"/>
  <c r="S180" i="2"/>
  <c r="S159" i="2"/>
  <c r="S146" i="2"/>
  <c r="S186" i="2"/>
  <c r="S154" i="2"/>
  <c r="S151" i="2"/>
  <c r="S143" i="2"/>
  <c r="S135" i="2"/>
  <c r="S127" i="2"/>
  <c r="S119" i="2"/>
  <c r="S111" i="2"/>
  <c r="S103" i="2"/>
  <c r="S95" i="2"/>
  <c r="S87" i="2"/>
  <c r="S79" i="2"/>
  <c r="S71" i="2"/>
  <c r="S63" i="2"/>
  <c r="S55" i="2"/>
  <c r="S47" i="2"/>
  <c r="S39" i="2"/>
  <c r="S138" i="2"/>
  <c r="S130" i="2"/>
  <c r="S122" i="2"/>
  <c r="S114" i="2"/>
  <c r="S106" i="2"/>
  <c r="S98" i="2"/>
  <c r="S90" i="2"/>
  <c r="S82" i="2"/>
  <c r="S74" i="2"/>
  <c r="S66" i="2"/>
  <c r="S58" i="2"/>
  <c r="S50" i="2"/>
  <c r="S42" i="2"/>
  <c r="S34" i="2"/>
  <c r="S16" i="2"/>
  <c r="S29" i="2"/>
  <c r="S11" i="2"/>
  <c r="S25" i="2"/>
  <c r="S23" i="2"/>
  <c r="S15" i="2"/>
  <c r="S13" i="2"/>
  <c r="S26" i="2"/>
  <c r="S14" i="2"/>
  <c r="S18" i="2"/>
  <c r="S9" i="2"/>
  <c r="S28" i="2"/>
  <c r="S8" i="2"/>
  <c r="T66" i="2" l="1"/>
  <c r="U66" i="2" s="1"/>
  <c r="T33" i="2"/>
  <c r="U33" i="2" s="1"/>
  <c r="S2" i="2"/>
  <c r="T34" i="2"/>
  <c r="U34" i="2" s="1"/>
  <c r="T170" i="2"/>
  <c r="U170" i="2" s="1"/>
  <c r="T168" i="2"/>
  <c r="U168" i="2" s="1"/>
  <c r="T186" i="2"/>
  <c r="U186" i="2" s="1"/>
  <c r="T165" i="2"/>
  <c r="U165" i="2" s="1"/>
  <c r="T184" i="2"/>
  <c r="U184" i="2" s="1"/>
  <c r="T192" i="2"/>
  <c r="U192" i="2" s="1"/>
  <c r="T160" i="2"/>
  <c r="U160" i="2" s="1"/>
  <c r="T177" i="2"/>
  <c r="U177" i="2" s="1"/>
  <c r="T152" i="2"/>
  <c r="U152" i="2" s="1"/>
  <c r="T185" i="2"/>
  <c r="U185" i="2" s="1"/>
  <c r="T144" i="2"/>
  <c r="U144" i="2" s="1"/>
  <c r="T157" i="2"/>
  <c r="U157" i="2" s="1"/>
  <c r="T173" i="2"/>
  <c r="U173" i="2" s="1"/>
  <c r="T176" i="2"/>
  <c r="U176" i="2" s="1"/>
  <c r="T178" i="2"/>
  <c r="U178" i="2" s="1"/>
  <c r="T181" i="2"/>
  <c r="U181" i="2" s="1"/>
  <c r="T189" i="2"/>
  <c r="U189" i="2" s="1"/>
  <c r="T138" i="2"/>
  <c r="U138" i="2" s="1"/>
  <c r="T74" i="2"/>
  <c r="U74" i="2" s="1"/>
  <c r="T133" i="2"/>
  <c r="U133" i="2" s="1"/>
  <c r="T69" i="2"/>
  <c r="U69" i="2" s="1"/>
  <c r="T112" i="2"/>
  <c r="U112" i="2" s="1"/>
  <c r="T48" i="2"/>
  <c r="U48" i="2" s="1"/>
  <c r="T123" i="2"/>
  <c r="U123" i="2" s="1"/>
  <c r="T59" i="2"/>
  <c r="U59" i="2" s="1"/>
  <c r="T174" i="2"/>
  <c r="U174" i="2" s="1"/>
  <c r="T110" i="2"/>
  <c r="U110" i="2" s="1"/>
  <c r="T46" i="2"/>
  <c r="U46" i="2" s="1"/>
  <c r="T121" i="2"/>
  <c r="U121" i="2" s="1"/>
  <c r="T57" i="2"/>
  <c r="U57" i="2" s="1"/>
  <c r="T140" i="2"/>
  <c r="U140" i="2" s="1"/>
  <c r="T76" i="2"/>
  <c r="U76" i="2" s="1"/>
  <c r="T183" i="2"/>
  <c r="U183" i="2" s="1"/>
  <c r="T119" i="2"/>
  <c r="U119" i="2" s="1"/>
  <c r="T55" i="2"/>
  <c r="U55" i="2" s="1"/>
  <c r="T61" i="2"/>
  <c r="U61" i="2" s="1"/>
  <c r="T104" i="2"/>
  <c r="U104" i="2" s="1"/>
  <c r="T40" i="2"/>
  <c r="U40" i="2" s="1"/>
  <c r="T115" i="2"/>
  <c r="U115" i="2" s="1"/>
  <c r="T51" i="2"/>
  <c r="U51" i="2" s="1"/>
  <c r="T166" i="2"/>
  <c r="U166" i="2" s="1"/>
  <c r="T102" i="2"/>
  <c r="U102" i="2" s="1"/>
  <c r="T38" i="2"/>
  <c r="U38" i="2" s="1"/>
  <c r="T113" i="2"/>
  <c r="U113" i="2" s="1"/>
  <c r="T49" i="2"/>
  <c r="U49" i="2" s="1"/>
  <c r="T132" i="2"/>
  <c r="U132" i="2" s="1"/>
  <c r="T68" i="2"/>
  <c r="U68" i="2" s="1"/>
  <c r="T175" i="2"/>
  <c r="U175" i="2" s="1"/>
  <c r="T111" i="2"/>
  <c r="U111" i="2" s="1"/>
  <c r="T47" i="2"/>
  <c r="U47" i="2" s="1"/>
  <c r="T117" i="2"/>
  <c r="U117" i="2" s="1"/>
  <c r="T171" i="2"/>
  <c r="U171" i="2" s="1"/>
  <c r="T43" i="2"/>
  <c r="U43" i="2" s="1"/>
  <c r="T158" i="2"/>
  <c r="U158" i="2" s="1"/>
  <c r="T94" i="2"/>
  <c r="U94" i="2" s="1"/>
  <c r="T105" i="2"/>
  <c r="U105" i="2" s="1"/>
  <c r="T41" i="2"/>
  <c r="U41" i="2" s="1"/>
  <c r="T124" i="2"/>
  <c r="U124" i="2" s="1"/>
  <c r="T60" i="2"/>
  <c r="U60" i="2" s="1"/>
  <c r="T167" i="2"/>
  <c r="U167" i="2" s="1"/>
  <c r="T103" i="2"/>
  <c r="U103" i="2" s="1"/>
  <c r="T39" i="2"/>
  <c r="U39" i="2" s="1"/>
  <c r="T130" i="2"/>
  <c r="U130" i="2" s="1"/>
  <c r="T58" i="2"/>
  <c r="U58" i="2" s="1"/>
  <c r="T53" i="2"/>
  <c r="U53" i="2" s="1"/>
  <c r="T96" i="2"/>
  <c r="U96" i="2" s="1"/>
  <c r="T107" i="2"/>
  <c r="U107" i="2" s="1"/>
  <c r="T169" i="2"/>
  <c r="U169" i="2" s="1"/>
  <c r="T114" i="2"/>
  <c r="U114" i="2" s="1"/>
  <c r="T50" i="2"/>
  <c r="U50" i="2" s="1"/>
  <c r="T109" i="2"/>
  <c r="U109" i="2" s="1"/>
  <c r="T45" i="2"/>
  <c r="U45" i="2" s="1"/>
  <c r="T88" i="2"/>
  <c r="U88" i="2" s="1"/>
  <c r="T163" i="2"/>
  <c r="U163" i="2" s="1"/>
  <c r="T99" i="2"/>
  <c r="U99" i="2" s="1"/>
  <c r="T35" i="2"/>
  <c r="U35" i="2" s="1"/>
  <c r="T150" i="2"/>
  <c r="U150" i="2" s="1"/>
  <c r="T86" i="2"/>
  <c r="U86" i="2" s="1"/>
  <c r="T161" i="2"/>
  <c r="U161" i="2" s="1"/>
  <c r="T97" i="2"/>
  <c r="U97" i="2" s="1"/>
  <c r="T180" i="2"/>
  <c r="U180" i="2" s="1"/>
  <c r="T116" i="2"/>
  <c r="U116" i="2" s="1"/>
  <c r="T52" i="2"/>
  <c r="U52" i="2" s="1"/>
  <c r="T159" i="2"/>
  <c r="U159" i="2" s="1"/>
  <c r="T95" i="2"/>
  <c r="U95" i="2" s="1"/>
  <c r="T106" i="2"/>
  <c r="U106" i="2" s="1"/>
  <c r="T42" i="2"/>
  <c r="U42" i="2" s="1"/>
  <c r="T101" i="2"/>
  <c r="U101" i="2" s="1"/>
  <c r="T37" i="2"/>
  <c r="U37" i="2" s="1"/>
  <c r="T80" i="2"/>
  <c r="U80" i="2" s="1"/>
  <c r="T155" i="2"/>
  <c r="U155" i="2" s="1"/>
  <c r="T91" i="2"/>
  <c r="U91" i="2" s="1"/>
  <c r="T187" i="2"/>
  <c r="U187" i="2" s="1"/>
  <c r="T142" i="2"/>
  <c r="U142" i="2" s="1"/>
  <c r="T78" i="2"/>
  <c r="U78" i="2" s="1"/>
  <c r="T153" i="2"/>
  <c r="U153" i="2" s="1"/>
  <c r="T89" i="2"/>
  <c r="U89" i="2" s="1"/>
  <c r="T172" i="2"/>
  <c r="U172" i="2" s="1"/>
  <c r="T108" i="2"/>
  <c r="U108" i="2" s="1"/>
  <c r="T44" i="2"/>
  <c r="U44" i="2" s="1"/>
  <c r="T151" i="2"/>
  <c r="U151" i="2" s="1"/>
  <c r="T87" i="2"/>
  <c r="U87" i="2" s="1"/>
  <c r="T125" i="2"/>
  <c r="U125" i="2" s="1"/>
  <c r="T162" i="2"/>
  <c r="U162" i="2" s="1"/>
  <c r="T98" i="2"/>
  <c r="U98" i="2" s="1"/>
  <c r="T93" i="2"/>
  <c r="U93" i="2" s="1"/>
  <c r="T136" i="2"/>
  <c r="U136" i="2" s="1"/>
  <c r="T72" i="2"/>
  <c r="U72" i="2" s="1"/>
  <c r="T147" i="2"/>
  <c r="U147" i="2" s="1"/>
  <c r="T83" i="2"/>
  <c r="U83" i="2" s="1"/>
  <c r="T179" i="2"/>
  <c r="U179" i="2" s="1"/>
  <c r="T134" i="2"/>
  <c r="U134" i="2" s="1"/>
  <c r="T70" i="2"/>
  <c r="U70" i="2" s="1"/>
  <c r="T145" i="2"/>
  <c r="U145" i="2" s="1"/>
  <c r="T81" i="2"/>
  <c r="U81" i="2" s="1"/>
  <c r="T164" i="2"/>
  <c r="U164" i="2" s="1"/>
  <c r="T100" i="2"/>
  <c r="U100" i="2" s="1"/>
  <c r="T36" i="2"/>
  <c r="U36" i="2" s="1"/>
  <c r="T143" i="2"/>
  <c r="U143" i="2" s="1"/>
  <c r="T79" i="2"/>
  <c r="U79" i="2" s="1"/>
  <c r="T122" i="2"/>
  <c r="U122" i="2" s="1"/>
  <c r="T154" i="2"/>
  <c r="U154" i="2" s="1"/>
  <c r="T149" i="2"/>
  <c r="U149" i="2" s="1"/>
  <c r="T85" i="2"/>
  <c r="U85" i="2" s="1"/>
  <c r="T128" i="2"/>
  <c r="U128" i="2" s="1"/>
  <c r="T64" i="2"/>
  <c r="U64" i="2" s="1"/>
  <c r="T139" i="2"/>
  <c r="U139" i="2" s="1"/>
  <c r="T75" i="2"/>
  <c r="U75" i="2" s="1"/>
  <c r="T190" i="2"/>
  <c r="U190" i="2" s="1"/>
  <c r="T126" i="2"/>
  <c r="U126" i="2" s="1"/>
  <c r="T62" i="2"/>
  <c r="U62" i="2" s="1"/>
  <c r="T137" i="2"/>
  <c r="U137" i="2" s="1"/>
  <c r="T73" i="2"/>
  <c r="U73" i="2" s="1"/>
  <c r="T156" i="2"/>
  <c r="U156" i="2" s="1"/>
  <c r="T92" i="2"/>
  <c r="U92" i="2" s="1"/>
  <c r="T188" i="2"/>
  <c r="U188" i="2" s="1"/>
  <c r="T135" i="2"/>
  <c r="U135" i="2" s="1"/>
  <c r="T71" i="2"/>
  <c r="U71" i="2" s="1"/>
  <c r="T90" i="2"/>
  <c r="U90" i="2" s="1"/>
  <c r="T146" i="2"/>
  <c r="U146" i="2" s="1"/>
  <c r="T82" i="2"/>
  <c r="U82" i="2" s="1"/>
  <c r="T141" i="2"/>
  <c r="U141" i="2" s="1"/>
  <c r="T77" i="2"/>
  <c r="U77" i="2" s="1"/>
  <c r="T120" i="2"/>
  <c r="U120" i="2" s="1"/>
  <c r="T56" i="2"/>
  <c r="U56" i="2" s="1"/>
  <c r="T131" i="2"/>
  <c r="U131" i="2" s="1"/>
  <c r="T67" i="2"/>
  <c r="U67" i="2" s="1"/>
  <c r="T182" i="2"/>
  <c r="U182" i="2" s="1"/>
  <c r="T118" i="2"/>
  <c r="U118" i="2" s="1"/>
  <c r="T54" i="2"/>
  <c r="U54" i="2" s="1"/>
  <c r="T129" i="2"/>
  <c r="U129" i="2" s="1"/>
  <c r="T65" i="2"/>
  <c r="U65" i="2" s="1"/>
  <c r="T148" i="2"/>
  <c r="U148" i="2" s="1"/>
  <c r="T84" i="2"/>
  <c r="U84" i="2" s="1"/>
  <c r="T191" i="2"/>
  <c r="U191" i="2" s="1"/>
  <c r="T127" i="2"/>
  <c r="U127" i="2" s="1"/>
  <c r="T63" i="2"/>
  <c r="U63" i="2" s="1"/>
  <c r="T15" i="2"/>
  <c r="U15" i="2" s="1"/>
  <c r="T23" i="2"/>
  <c r="U23" i="2" s="1"/>
  <c r="S5" i="2"/>
  <c r="T17" i="2"/>
  <c r="U17" i="2" s="1"/>
  <c r="T25" i="2"/>
  <c r="U25" i="2" s="1"/>
  <c r="T9" i="2"/>
  <c r="U9" i="2" s="1"/>
  <c r="T10" i="2"/>
  <c r="U10" i="2" s="1"/>
  <c r="T19" i="2"/>
  <c r="U19" i="2" s="1"/>
  <c r="T27" i="2"/>
  <c r="U27" i="2" s="1"/>
  <c r="T32" i="2"/>
  <c r="U32" i="2" s="1"/>
  <c r="T26" i="2"/>
  <c r="U26" i="2" s="1"/>
  <c r="T12" i="2"/>
  <c r="U12" i="2" s="1"/>
  <c r="T20" i="2"/>
  <c r="U20" i="2" s="1"/>
  <c r="T28" i="2"/>
  <c r="U28" i="2" s="1"/>
  <c r="T14" i="2"/>
  <c r="U14" i="2" s="1"/>
  <c r="T30" i="2"/>
  <c r="U30" i="2" s="1"/>
  <c r="T16" i="2"/>
  <c r="U16" i="2" s="1"/>
  <c r="T11" i="2"/>
  <c r="U11" i="2" s="1"/>
  <c r="T13" i="2"/>
  <c r="U13" i="2" s="1"/>
  <c r="T21" i="2"/>
  <c r="U21" i="2" s="1"/>
  <c r="T29" i="2"/>
  <c r="U29" i="2" s="1"/>
  <c r="T22" i="2"/>
  <c r="U22" i="2" s="1"/>
  <c r="T31" i="2"/>
  <c r="U31" i="2" s="1"/>
  <c r="T24" i="2"/>
  <c r="U24" i="2" s="1"/>
  <c r="T18" i="2"/>
  <c r="U18" i="2" s="1"/>
  <c r="V38" i="2" l="1"/>
  <c r="X38" i="2" s="1"/>
  <c r="V62" i="2"/>
  <c r="X62" i="2" s="1"/>
  <c r="V110" i="2"/>
  <c r="X110" i="2" s="1"/>
  <c r="V134" i="2"/>
  <c r="X134" i="2" s="1"/>
  <c r="V166" i="2"/>
  <c r="X166" i="2" s="1"/>
  <c r="V30" i="2"/>
  <c r="X30" i="2" s="1"/>
  <c r="V102" i="2"/>
  <c r="X102" i="2" s="1"/>
  <c r="V158" i="2"/>
  <c r="X158" i="2" s="1"/>
  <c r="V54" i="2"/>
  <c r="X54" i="2" s="1"/>
  <c r="V94" i="2"/>
  <c r="X94" i="2" s="1"/>
  <c r="V126" i="2"/>
  <c r="X126" i="2" s="1"/>
  <c r="V174" i="2"/>
  <c r="X174" i="2" s="1"/>
  <c r="V22" i="2"/>
  <c r="X22" i="2" s="1"/>
  <c r="V46" i="2"/>
  <c r="X46" i="2" s="1"/>
  <c r="V70" i="2"/>
  <c r="X70" i="2" s="1"/>
  <c r="V86" i="2"/>
  <c r="X86" i="2" s="1"/>
  <c r="V118" i="2"/>
  <c r="X118" i="2" s="1"/>
  <c r="V182" i="2"/>
  <c r="X182" i="2" s="1"/>
  <c r="V190" i="2"/>
  <c r="X190" i="2" s="1"/>
  <c r="V47" i="2"/>
  <c r="X47" i="2" s="1"/>
  <c r="V63" i="2"/>
  <c r="X63" i="2" s="1"/>
  <c r="V87" i="2"/>
  <c r="X87" i="2" s="1"/>
  <c r="V95" i="2"/>
  <c r="X95" i="2" s="1"/>
  <c r="V103" i="2"/>
  <c r="X103" i="2" s="1"/>
  <c r="V111" i="2"/>
  <c r="X111" i="2" s="1"/>
  <c r="V151" i="2"/>
  <c r="X151" i="2" s="1"/>
  <c r="V159" i="2"/>
  <c r="X159" i="2" s="1"/>
  <c r="V167" i="2"/>
  <c r="X167" i="2" s="1"/>
  <c r="V31" i="2"/>
  <c r="X31" i="2" s="1"/>
  <c r="V27" i="2"/>
  <c r="X27" i="2" s="1"/>
  <c r="V13" i="2"/>
  <c r="X13" i="2" s="1"/>
  <c r="V90" i="2"/>
  <c r="X90" i="2" s="1"/>
  <c r="V55" i="2"/>
  <c r="X55" i="2" s="1"/>
  <c r="V122" i="2"/>
  <c r="X122" i="2" s="1"/>
  <c r="V16" i="2"/>
  <c r="X16" i="2" s="1"/>
  <c r="V143" i="2"/>
  <c r="X143" i="2" s="1"/>
  <c r="V41" i="2"/>
  <c r="X41" i="2" s="1"/>
  <c r="V133" i="2"/>
  <c r="X133" i="2" s="1"/>
  <c r="V169" i="2"/>
  <c r="X169" i="2" s="1"/>
  <c r="V128" i="2"/>
  <c r="X128" i="2" s="1"/>
  <c r="V40" i="2"/>
  <c r="X40" i="2" s="1"/>
  <c r="V148" i="2"/>
  <c r="X148" i="2" s="1"/>
  <c r="V84" i="2"/>
  <c r="X84" i="2" s="1"/>
  <c r="V139" i="2"/>
  <c r="X139" i="2" s="1"/>
  <c r="V75" i="2"/>
  <c r="X75" i="2" s="1"/>
  <c r="V18" i="2"/>
  <c r="X18" i="2" s="1"/>
  <c r="V32" i="2"/>
  <c r="X32" i="2" s="1"/>
  <c r="V35" i="2"/>
  <c r="X35" i="2" s="1"/>
  <c r="V96" i="2"/>
  <c r="X96" i="2" s="1"/>
  <c r="V36" i="2"/>
  <c r="X36" i="2" s="1"/>
  <c r="V172" i="2"/>
  <c r="X172" i="2" s="1"/>
  <c r="V191" i="2"/>
  <c r="X191" i="2" s="1"/>
  <c r="V160" i="2"/>
  <c r="X160" i="2" s="1"/>
  <c r="V189" i="2"/>
  <c r="X189" i="2" s="1"/>
  <c r="V188" i="2"/>
  <c r="X188" i="2" s="1"/>
  <c r="V71" i="2"/>
  <c r="X71" i="2" s="1"/>
  <c r="V183" i="2"/>
  <c r="X183" i="2" s="1"/>
  <c r="V49" i="2"/>
  <c r="X49" i="2" s="1"/>
  <c r="V89" i="2"/>
  <c r="X89" i="2" s="1"/>
  <c r="V136" i="2"/>
  <c r="X136" i="2" s="1"/>
  <c r="V34" i="2"/>
  <c r="X34" i="2" s="1"/>
  <c r="V80" i="2"/>
  <c r="X80" i="2" s="1"/>
  <c r="V14" i="2"/>
  <c r="X14" i="2" s="1"/>
  <c r="V120" i="2"/>
  <c r="X120" i="2" s="1"/>
  <c r="V142" i="2"/>
  <c r="X142" i="2" s="1"/>
  <c r="V140" i="2"/>
  <c r="X140" i="2" s="1"/>
  <c r="V76" i="2"/>
  <c r="X76" i="2" s="1"/>
  <c r="V131" i="2"/>
  <c r="X131" i="2" s="1"/>
  <c r="V67" i="2"/>
  <c r="X67" i="2" s="1"/>
  <c r="V177" i="2"/>
  <c r="X177" i="2" s="1"/>
  <c r="V117" i="2"/>
  <c r="X117" i="2" s="1"/>
  <c r="V28" i="2"/>
  <c r="X28" i="2" s="1"/>
  <c r="V112" i="2"/>
  <c r="X112" i="2" s="1"/>
  <c r="V125" i="2"/>
  <c r="X125" i="2" s="1"/>
  <c r="V176" i="2"/>
  <c r="X176" i="2" s="1"/>
  <c r="V64" i="2"/>
  <c r="X64" i="2" s="1"/>
  <c r="V26" i="2"/>
  <c r="X26" i="2" s="1"/>
  <c r="V173" i="2"/>
  <c r="X173" i="2" s="1"/>
  <c r="V82" i="2"/>
  <c r="X82" i="2" s="1"/>
  <c r="V19" i="2"/>
  <c r="X19" i="2" s="1"/>
  <c r="V121" i="2"/>
  <c r="X121" i="2" s="1"/>
  <c r="V178" i="2"/>
  <c r="X178" i="2" s="1"/>
  <c r="V8" i="2"/>
  <c r="X8" i="2" s="1"/>
  <c r="V150" i="2"/>
  <c r="X150" i="2" s="1"/>
  <c r="V12" i="2"/>
  <c r="X12" i="2" s="1"/>
  <c r="V113" i="2"/>
  <c r="X113" i="2" s="1"/>
  <c r="V149" i="2"/>
  <c r="X149" i="2" s="1"/>
  <c r="V132" i="2"/>
  <c r="X132" i="2" s="1"/>
  <c r="V68" i="2"/>
  <c r="X68" i="2" s="1"/>
  <c r="V187" i="2"/>
  <c r="X187" i="2" s="1"/>
  <c r="V123" i="2"/>
  <c r="X123" i="2" s="1"/>
  <c r="V59" i="2"/>
  <c r="X59" i="2" s="1"/>
  <c r="V137" i="2"/>
  <c r="X137" i="2" s="1"/>
  <c r="V127" i="2"/>
  <c r="X127" i="2" s="1"/>
  <c r="V100" i="2"/>
  <c r="X100" i="2" s="1"/>
  <c r="V97" i="2"/>
  <c r="X97" i="2" s="1"/>
  <c r="V168" i="2"/>
  <c r="X168" i="2" s="1"/>
  <c r="V83" i="2"/>
  <c r="X83" i="2" s="1"/>
  <c r="V39" i="2"/>
  <c r="X39" i="2" s="1"/>
  <c r="V79" i="2"/>
  <c r="X79" i="2" s="1"/>
  <c r="V152" i="2"/>
  <c r="X152" i="2" s="1"/>
  <c r="V56" i="2"/>
  <c r="X56" i="2" s="1"/>
  <c r="V157" i="2"/>
  <c r="X157" i="2" s="1"/>
  <c r="V119" i="2"/>
  <c r="X119" i="2" s="1"/>
  <c r="V42" i="2"/>
  <c r="X42" i="2" s="1"/>
  <c r="V181" i="2"/>
  <c r="X181" i="2" s="1"/>
  <c r="V165" i="2"/>
  <c r="X165" i="2" s="1"/>
  <c r="V129" i="2"/>
  <c r="X129" i="2" s="1"/>
  <c r="V20" i="2"/>
  <c r="X20" i="2" s="1"/>
  <c r="V106" i="2"/>
  <c r="X106" i="2" s="1"/>
  <c r="V85" i="2"/>
  <c r="X85" i="2" s="1"/>
  <c r="V124" i="2"/>
  <c r="X124" i="2" s="1"/>
  <c r="V60" i="2"/>
  <c r="X60" i="2" s="1"/>
  <c r="V179" i="2"/>
  <c r="X179" i="2" s="1"/>
  <c r="V115" i="2"/>
  <c r="X115" i="2" s="1"/>
  <c r="V51" i="2"/>
  <c r="X51" i="2" s="1"/>
  <c r="V73" i="2"/>
  <c r="X73" i="2" s="1"/>
  <c r="V57" i="2"/>
  <c r="X57" i="2" s="1"/>
  <c r="V138" i="2"/>
  <c r="X138" i="2" s="1"/>
  <c r="V109" i="2"/>
  <c r="X109" i="2" s="1"/>
  <c r="V98" i="2"/>
  <c r="X98" i="2" s="1"/>
  <c r="V101" i="2"/>
  <c r="X101" i="2" s="1"/>
  <c r="V161" i="2"/>
  <c r="X161" i="2" s="1"/>
  <c r="V108" i="2"/>
  <c r="X108" i="2" s="1"/>
  <c r="V99" i="2"/>
  <c r="X99" i="2" s="1"/>
  <c r="V50" i="2"/>
  <c r="X50" i="2" s="1"/>
  <c r="V175" i="2"/>
  <c r="X175" i="2" s="1"/>
  <c r="V25" i="2"/>
  <c r="X25" i="2" s="1"/>
  <c r="V66" i="2"/>
  <c r="X66" i="2" s="1"/>
  <c r="V192" i="2"/>
  <c r="X192" i="2" s="1"/>
  <c r="V74" i="2"/>
  <c r="X74" i="2" s="1"/>
  <c r="V155" i="2"/>
  <c r="X155" i="2" s="1"/>
  <c r="V11" i="2"/>
  <c r="X11" i="2" s="1"/>
  <c r="V45" i="2"/>
  <c r="X45" i="2" s="1"/>
  <c r="V77" i="2"/>
  <c r="X77" i="2" s="1"/>
  <c r="V180" i="2"/>
  <c r="X180" i="2" s="1"/>
  <c r="V135" i="2"/>
  <c r="X135" i="2" s="1"/>
  <c r="V92" i="2"/>
  <c r="X92" i="2" s="1"/>
  <c r="V78" i="2"/>
  <c r="X78" i="2" s="1"/>
  <c r="V184" i="2"/>
  <c r="X184" i="2" s="1"/>
  <c r="V72" i="2"/>
  <c r="X72" i="2" s="1"/>
  <c r="V145" i="2"/>
  <c r="X145" i="2" s="1"/>
  <c r="V37" i="2"/>
  <c r="X37" i="2" s="1"/>
  <c r="V130" i="2"/>
  <c r="X130" i="2" s="1"/>
  <c r="V65" i="2"/>
  <c r="X65" i="2" s="1"/>
  <c r="V153" i="2"/>
  <c r="X153" i="2" s="1"/>
  <c r="V114" i="2"/>
  <c r="X114" i="2" s="1"/>
  <c r="V141" i="2"/>
  <c r="X141" i="2" s="1"/>
  <c r="V24" i="2"/>
  <c r="X24" i="2" s="1"/>
  <c r="V23" i="2"/>
  <c r="X23" i="2" s="1"/>
  <c r="V185" i="2"/>
  <c r="X185" i="2" s="1"/>
  <c r="V88" i="2"/>
  <c r="X88" i="2" s="1"/>
  <c r="V69" i="2"/>
  <c r="X69" i="2" s="1"/>
  <c r="V116" i="2"/>
  <c r="X116" i="2" s="1"/>
  <c r="V52" i="2"/>
  <c r="X52" i="2" s="1"/>
  <c r="V171" i="2"/>
  <c r="X171" i="2" s="1"/>
  <c r="V107" i="2"/>
  <c r="X107" i="2" s="1"/>
  <c r="V43" i="2"/>
  <c r="X43" i="2" s="1"/>
  <c r="V33" i="2"/>
  <c r="X33" i="2" s="1"/>
  <c r="V146" i="2"/>
  <c r="X146" i="2" s="1"/>
  <c r="V17" i="2"/>
  <c r="X17" i="2" s="1"/>
  <c r="V104" i="2"/>
  <c r="X104" i="2" s="1"/>
  <c r="V156" i="2"/>
  <c r="X156" i="2" s="1"/>
  <c r="V93" i="2"/>
  <c r="X93" i="2" s="1"/>
  <c r="V15" i="2"/>
  <c r="X15" i="2" s="1"/>
  <c r="V81" i="2"/>
  <c r="X81" i="2" s="1"/>
  <c r="V29" i="2"/>
  <c r="X29" i="2" s="1"/>
  <c r="V44" i="2"/>
  <c r="X44" i="2" s="1"/>
  <c r="V163" i="2"/>
  <c r="X163" i="2" s="1"/>
  <c r="V105" i="2"/>
  <c r="X105" i="2" s="1"/>
  <c r="V9" i="2"/>
  <c r="X9" i="2" s="1"/>
  <c r="V61" i="2"/>
  <c r="X61" i="2" s="1"/>
  <c r="V10" i="2"/>
  <c r="X10" i="2" s="1"/>
  <c r="V154" i="2"/>
  <c r="X154" i="2" s="1"/>
  <c r="V21" i="2"/>
  <c r="X21" i="2" s="1"/>
  <c r="V91" i="2"/>
  <c r="X91" i="2" s="1"/>
  <c r="V170" i="2"/>
  <c r="X170" i="2" s="1"/>
  <c r="V58" i="2"/>
  <c r="X58" i="2" s="1"/>
  <c r="V144" i="2"/>
  <c r="X144" i="2" s="1"/>
  <c r="V48" i="2"/>
  <c r="X48" i="2" s="1"/>
  <c r="V186" i="2"/>
  <c r="X186" i="2" s="1"/>
  <c r="V53" i="2"/>
  <c r="X53" i="2" s="1"/>
  <c r="V164" i="2"/>
  <c r="X164" i="2" s="1"/>
  <c r="V147" i="2"/>
  <c r="X147" i="2" s="1"/>
  <c r="V162" i="2"/>
  <c r="X162" i="2" s="1"/>
</calcChain>
</file>

<file path=xl/sharedStrings.xml><?xml version="1.0" encoding="utf-8"?>
<sst xmlns="http://schemas.openxmlformats.org/spreadsheetml/2006/main" count="619" uniqueCount="31">
  <si>
    <t>4TM_Arv</t>
  </si>
  <si>
    <t>id_parc</t>
  </si>
  <si>
    <t>id_arv</t>
  </si>
  <si>
    <t>id_vara</t>
  </si>
  <si>
    <t>especie</t>
  </si>
  <si>
    <t>d1</t>
  </si>
  <si>
    <t>d2</t>
  </si>
  <si>
    <t>arv_dom</t>
  </si>
  <si>
    <t>cod_estado</t>
  </si>
  <si>
    <t>cod_forma</t>
  </si>
  <si>
    <t>cod_desfolha</t>
  </si>
  <si>
    <t>cod_descol</t>
  </si>
  <si>
    <t>desf_ninhos</t>
  </si>
  <si>
    <t>desf_folroidas</t>
  </si>
  <si>
    <t>desf_folenrol</t>
  </si>
  <si>
    <t>desf_folorific</t>
  </si>
  <si>
    <t>t_verrumada</t>
  </si>
  <si>
    <t>Pb</t>
  </si>
  <si>
    <t>h</t>
  </si>
  <si>
    <t>d</t>
  </si>
  <si>
    <t>g</t>
  </si>
  <si>
    <t>G</t>
  </si>
  <si>
    <t>Gpar</t>
  </si>
  <si>
    <t>G&gt;d</t>
  </si>
  <si>
    <t>P(stat=0)</t>
  </si>
  <si>
    <t>Gpar&gt;d</t>
  </si>
  <si>
    <t>Area_par</t>
  </si>
  <si>
    <t>Npar</t>
  </si>
  <si>
    <t>N</t>
  </si>
  <si>
    <t>Random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</si>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</sst>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0</xdr:row>
      <xdr:rowOff>68580</xdr:rowOff>
    </xdr:from>
    <xdr:to>
      <xdr:col>11</xdr:col>
      <xdr:colOff>419100</xdr:colOff>
      <xdr:row>1</xdr:row>
      <xdr:rowOff>148590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89F171-E66F-4036-8640-77A17FAC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" y="68580"/>
          <a:ext cx="5158740" cy="26289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E9892-9F46-4D37-9CBD-3DA07597EFB3}">
  <dimension ref="A1:Q186"/>
  <sheetViews>
    <sheetView workbookViewId="0">
      <selection sqref="A1:Q186"/>
    </sheetView>
  </sheetViews>
  <sheetFormatPr defaultRowHeight="14.4" x14ac:dyDescent="0.3"/>
  <sheetData>
    <row r="1" spans="1:17" x14ac:dyDescent="0.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18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>
        <v>628</v>
      </c>
      <c r="B2">
        <v>1</v>
      </c>
      <c r="C2">
        <v>1</v>
      </c>
      <c r="D2" t="s">
        <v>17</v>
      </c>
      <c r="E2">
        <v>110</v>
      </c>
      <c r="F2">
        <v>107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</row>
    <row r="3" spans="1:17" x14ac:dyDescent="0.3">
      <c r="A3">
        <v>628</v>
      </c>
      <c r="B3">
        <v>2</v>
      </c>
      <c r="C3">
        <v>1</v>
      </c>
      <c r="D3" t="s">
        <v>17</v>
      </c>
      <c r="E3">
        <v>122</v>
      </c>
      <c r="F3">
        <v>116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7" x14ac:dyDescent="0.3">
      <c r="A4">
        <v>628</v>
      </c>
      <c r="B4">
        <v>3</v>
      </c>
      <c r="C4">
        <v>1</v>
      </c>
      <c r="D4" t="s">
        <v>17</v>
      </c>
      <c r="E4">
        <v>81</v>
      </c>
      <c r="F4">
        <v>80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7" x14ac:dyDescent="0.3">
      <c r="A5">
        <v>628</v>
      </c>
      <c r="B5">
        <v>4</v>
      </c>
      <c r="C5">
        <v>1</v>
      </c>
      <c r="D5" t="s">
        <v>17</v>
      </c>
      <c r="E5">
        <v>124</v>
      </c>
      <c r="F5">
        <v>123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7" x14ac:dyDescent="0.3">
      <c r="A6">
        <v>628</v>
      </c>
      <c r="B6">
        <v>5</v>
      </c>
      <c r="C6">
        <v>1</v>
      </c>
      <c r="D6" t="s">
        <v>17</v>
      </c>
      <c r="E6">
        <v>75</v>
      </c>
      <c r="F6">
        <v>76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7" x14ac:dyDescent="0.3">
      <c r="A7">
        <v>628</v>
      </c>
      <c r="B7">
        <v>6</v>
      </c>
      <c r="C7">
        <v>1</v>
      </c>
      <c r="D7" t="s">
        <v>17</v>
      </c>
      <c r="E7">
        <v>91</v>
      </c>
      <c r="F7">
        <v>92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7" x14ac:dyDescent="0.3">
      <c r="A8">
        <v>628</v>
      </c>
      <c r="B8">
        <v>7</v>
      </c>
      <c r="C8">
        <v>1</v>
      </c>
      <c r="D8" t="s">
        <v>17</v>
      </c>
      <c r="E8">
        <v>89</v>
      </c>
      <c r="F8">
        <v>92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7" x14ac:dyDescent="0.3">
      <c r="A9">
        <v>628</v>
      </c>
      <c r="B9">
        <v>8</v>
      </c>
      <c r="C9">
        <v>1</v>
      </c>
      <c r="D9" t="s">
        <v>17</v>
      </c>
      <c r="E9">
        <v>99</v>
      </c>
      <c r="F9">
        <v>105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7" x14ac:dyDescent="0.3">
      <c r="A10">
        <v>628</v>
      </c>
      <c r="B10">
        <v>9</v>
      </c>
      <c r="C10">
        <v>1</v>
      </c>
      <c r="D10" t="s">
        <v>17</v>
      </c>
      <c r="E10">
        <v>100</v>
      </c>
      <c r="F10">
        <v>102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7" x14ac:dyDescent="0.3">
      <c r="A11">
        <v>628</v>
      </c>
      <c r="B11">
        <v>10</v>
      </c>
      <c r="C11">
        <v>1</v>
      </c>
      <c r="D11" t="s">
        <v>17</v>
      </c>
      <c r="E11">
        <v>106</v>
      </c>
      <c r="F11">
        <v>102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7" x14ac:dyDescent="0.3">
      <c r="A12">
        <v>628</v>
      </c>
      <c r="B12">
        <v>11</v>
      </c>
      <c r="C12">
        <v>1</v>
      </c>
      <c r="D12" t="s">
        <v>17</v>
      </c>
      <c r="E12">
        <v>172</v>
      </c>
      <c r="F12">
        <v>173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7" x14ac:dyDescent="0.3">
      <c r="A13">
        <v>628</v>
      </c>
      <c r="B13">
        <v>12</v>
      </c>
      <c r="C13">
        <v>1</v>
      </c>
      <c r="D13" t="s">
        <v>17</v>
      </c>
      <c r="E13">
        <v>114</v>
      </c>
      <c r="F13">
        <v>121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7" x14ac:dyDescent="0.3">
      <c r="A14">
        <v>628</v>
      </c>
      <c r="B14">
        <v>13</v>
      </c>
      <c r="C14">
        <v>1</v>
      </c>
      <c r="D14" t="s">
        <v>17</v>
      </c>
      <c r="E14">
        <v>80</v>
      </c>
      <c r="F14">
        <v>81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7" x14ac:dyDescent="0.3">
      <c r="A15">
        <v>628</v>
      </c>
      <c r="B15">
        <v>14</v>
      </c>
      <c r="C15">
        <v>1</v>
      </c>
      <c r="D15" t="s">
        <v>17</v>
      </c>
      <c r="E15">
        <v>125</v>
      </c>
      <c r="F15">
        <v>130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7" x14ac:dyDescent="0.3">
      <c r="A16">
        <v>628</v>
      </c>
      <c r="B16">
        <v>15</v>
      </c>
      <c r="C16">
        <v>1</v>
      </c>
      <c r="D16" t="s">
        <v>17</v>
      </c>
      <c r="E16">
        <v>108</v>
      </c>
      <c r="F16">
        <v>105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>
        <v>628</v>
      </c>
      <c r="B17">
        <v>16</v>
      </c>
      <c r="C17">
        <v>1</v>
      </c>
      <c r="D17" t="s">
        <v>17</v>
      </c>
      <c r="E17">
        <v>81</v>
      </c>
      <c r="F17">
        <v>80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>
        <v>628</v>
      </c>
      <c r="B18">
        <v>17</v>
      </c>
      <c r="C18">
        <v>1</v>
      </c>
      <c r="D18" t="s">
        <v>17</v>
      </c>
      <c r="E18">
        <v>89</v>
      </c>
      <c r="F18">
        <v>89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3">
      <c r="A19">
        <v>628</v>
      </c>
      <c r="B19">
        <v>18</v>
      </c>
      <c r="C19">
        <v>1</v>
      </c>
      <c r="D19" t="s">
        <v>17</v>
      </c>
      <c r="E19">
        <v>134</v>
      </c>
      <c r="F19">
        <v>134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3">
      <c r="A20">
        <v>628</v>
      </c>
      <c r="B20">
        <v>19</v>
      </c>
      <c r="C20">
        <v>1</v>
      </c>
      <c r="D20" t="s">
        <v>17</v>
      </c>
      <c r="E20">
        <v>100</v>
      </c>
      <c r="F20">
        <v>102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3">
      <c r="A21">
        <v>628</v>
      </c>
      <c r="B21">
        <v>20</v>
      </c>
      <c r="C21">
        <v>1</v>
      </c>
      <c r="D21" t="s">
        <v>17</v>
      </c>
      <c r="E21">
        <v>148</v>
      </c>
      <c r="F21">
        <v>154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>
        <v>628</v>
      </c>
      <c r="B22">
        <v>21</v>
      </c>
      <c r="C22">
        <v>1</v>
      </c>
      <c r="D22" t="s">
        <v>17</v>
      </c>
      <c r="E22">
        <v>104</v>
      </c>
      <c r="F22">
        <v>105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>
        <v>628</v>
      </c>
      <c r="B23">
        <v>22</v>
      </c>
      <c r="C23">
        <v>1</v>
      </c>
      <c r="D23" t="s">
        <v>17</v>
      </c>
      <c r="E23">
        <v>93</v>
      </c>
      <c r="F23">
        <v>91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>
        <v>628</v>
      </c>
      <c r="B24">
        <v>23</v>
      </c>
      <c r="C24">
        <v>1</v>
      </c>
      <c r="D24" t="s">
        <v>17</v>
      </c>
      <c r="E24">
        <v>137</v>
      </c>
      <c r="F24">
        <v>133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3">
      <c r="A25">
        <v>628</v>
      </c>
      <c r="B25">
        <v>24</v>
      </c>
      <c r="C25">
        <v>1</v>
      </c>
      <c r="D25" t="s">
        <v>17</v>
      </c>
      <c r="E25">
        <v>108</v>
      </c>
      <c r="F25">
        <v>103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>
        <v>628</v>
      </c>
      <c r="B26">
        <v>25</v>
      </c>
      <c r="C26">
        <v>1</v>
      </c>
      <c r="D26" t="s">
        <v>17</v>
      </c>
      <c r="E26">
        <v>155</v>
      </c>
      <c r="F26">
        <v>153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3">
      <c r="A27">
        <v>628</v>
      </c>
      <c r="B27">
        <v>26</v>
      </c>
      <c r="C27">
        <v>1</v>
      </c>
      <c r="D27" t="s">
        <v>17</v>
      </c>
      <c r="E27">
        <v>123</v>
      </c>
      <c r="F27">
        <v>123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3">
      <c r="A28">
        <v>628</v>
      </c>
      <c r="B28">
        <v>27</v>
      </c>
      <c r="C28">
        <v>1</v>
      </c>
      <c r="D28" t="s">
        <v>17</v>
      </c>
      <c r="E28">
        <v>99</v>
      </c>
      <c r="F28">
        <v>101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>
        <v>628</v>
      </c>
      <c r="B29">
        <v>28</v>
      </c>
      <c r="C29">
        <v>1</v>
      </c>
      <c r="D29" t="s">
        <v>17</v>
      </c>
      <c r="E29">
        <v>141</v>
      </c>
      <c r="F29">
        <v>137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>
        <v>628</v>
      </c>
      <c r="B30">
        <v>29</v>
      </c>
      <c r="C30">
        <v>1</v>
      </c>
      <c r="D30" t="s">
        <v>17</v>
      </c>
      <c r="E30">
        <v>106</v>
      </c>
      <c r="F30">
        <v>99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>
        <v>628</v>
      </c>
      <c r="B31">
        <v>30</v>
      </c>
      <c r="C31">
        <v>1</v>
      </c>
      <c r="D31" t="s">
        <v>17</v>
      </c>
      <c r="E31">
        <v>127</v>
      </c>
      <c r="F31">
        <v>130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>
        <v>628</v>
      </c>
      <c r="B32">
        <v>31</v>
      </c>
      <c r="C32">
        <v>1</v>
      </c>
      <c r="D32" t="s">
        <v>17</v>
      </c>
      <c r="E32">
        <v>81</v>
      </c>
      <c r="F32">
        <v>80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3">
      <c r="A33">
        <v>628</v>
      </c>
      <c r="B33">
        <v>32</v>
      </c>
      <c r="C33">
        <v>1</v>
      </c>
      <c r="D33" t="s">
        <v>17</v>
      </c>
      <c r="E33">
        <v>151</v>
      </c>
      <c r="F33">
        <v>144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3">
      <c r="A34">
        <v>628</v>
      </c>
      <c r="B34">
        <v>33</v>
      </c>
      <c r="C34">
        <v>1</v>
      </c>
      <c r="D34" t="s">
        <v>17</v>
      </c>
      <c r="E34">
        <v>185</v>
      </c>
      <c r="F34">
        <v>178</v>
      </c>
      <c r="G34">
        <v>116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3">
      <c r="A35">
        <v>628</v>
      </c>
      <c r="B35">
        <v>34</v>
      </c>
      <c r="C35">
        <v>1</v>
      </c>
      <c r="D35" t="s">
        <v>17</v>
      </c>
      <c r="E35">
        <v>104</v>
      </c>
      <c r="F35">
        <v>110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3">
      <c r="A36">
        <v>628</v>
      </c>
      <c r="B36">
        <v>35</v>
      </c>
      <c r="C36">
        <v>1</v>
      </c>
      <c r="D36" t="s">
        <v>17</v>
      </c>
      <c r="E36">
        <v>150</v>
      </c>
      <c r="F36">
        <v>148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3">
      <c r="A37">
        <v>628</v>
      </c>
      <c r="B37">
        <v>36</v>
      </c>
      <c r="C37">
        <v>1</v>
      </c>
      <c r="D37" t="s">
        <v>17</v>
      </c>
      <c r="E37">
        <v>79</v>
      </c>
      <c r="F37">
        <v>81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3">
      <c r="A38">
        <v>628</v>
      </c>
      <c r="B38">
        <v>37</v>
      </c>
      <c r="C38">
        <v>1</v>
      </c>
      <c r="D38" t="s">
        <v>17</v>
      </c>
      <c r="E38">
        <v>76</v>
      </c>
      <c r="F38">
        <v>75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3">
      <c r="A39">
        <v>628</v>
      </c>
      <c r="B39">
        <v>38</v>
      </c>
      <c r="C39">
        <v>1</v>
      </c>
      <c r="D39" t="s">
        <v>17</v>
      </c>
      <c r="E39">
        <v>127</v>
      </c>
      <c r="F39">
        <v>127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3">
      <c r="A40">
        <v>628</v>
      </c>
      <c r="B40">
        <v>39</v>
      </c>
      <c r="C40">
        <v>1</v>
      </c>
      <c r="D40" t="s">
        <v>17</v>
      </c>
      <c r="E40">
        <v>115</v>
      </c>
      <c r="F40">
        <v>116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3">
      <c r="A41">
        <v>628</v>
      </c>
      <c r="B41">
        <v>40</v>
      </c>
      <c r="C41">
        <v>1</v>
      </c>
      <c r="D41" t="s">
        <v>17</v>
      </c>
      <c r="E41">
        <v>81</v>
      </c>
      <c r="F41">
        <v>81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3">
      <c r="A42">
        <v>628</v>
      </c>
      <c r="B42">
        <v>41</v>
      </c>
      <c r="C42">
        <v>1</v>
      </c>
      <c r="D42" t="s">
        <v>17</v>
      </c>
      <c r="E42">
        <v>147</v>
      </c>
      <c r="F42">
        <v>144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3">
      <c r="A43">
        <v>628</v>
      </c>
      <c r="B43">
        <v>42</v>
      </c>
      <c r="C43">
        <v>1</v>
      </c>
      <c r="D43" t="s">
        <v>17</v>
      </c>
      <c r="E43">
        <v>167</v>
      </c>
      <c r="F43">
        <v>160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3">
      <c r="A44">
        <v>628</v>
      </c>
      <c r="B44">
        <v>43</v>
      </c>
      <c r="C44">
        <v>1</v>
      </c>
      <c r="D44" t="s">
        <v>17</v>
      </c>
      <c r="E44">
        <v>135</v>
      </c>
      <c r="F44">
        <v>135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3">
      <c r="A45">
        <v>628</v>
      </c>
      <c r="B45">
        <v>44</v>
      </c>
      <c r="C45">
        <v>1</v>
      </c>
      <c r="D45" t="s">
        <v>17</v>
      </c>
      <c r="E45">
        <v>100</v>
      </c>
      <c r="F45">
        <v>95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3">
      <c r="A46">
        <v>628</v>
      </c>
      <c r="B46">
        <v>45</v>
      </c>
      <c r="C46">
        <v>1</v>
      </c>
      <c r="D46" t="s">
        <v>17</v>
      </c>
      <c r="E46">
        <v>141</v>
      </c>
      <c r="F46">
        <v>143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3">
      <c r="A47">
        <v>628</v>
      </c>
      <c r="B47">
        <v>46</v>
      </c>
      <c r="C47">
        <v>1</v>
      </c>
      <c r="D47" t="s">
        <v>17</v>
      </c>
      <c r="E47">
        <v>94</v>
      </c>
      <c r="F47">
        <v>97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3">
      <c r="A48">
        <v>628</v>
      </c>
      <c r="B48">
        <v>47</v>
      </c>
      <c r="C48">
        <v>1</v>
      </c>
      <c r="D48" t="s">
        <v>17</v>
      </c>
      <c r="E48">
        <v>129</v>
      </c>
      <c r="F48">
        <v>130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3">
      <c r="A49">
        <v>628</v>
      </c>
      <c r="B49">
        <v>48</v>
      </c>
      <c r="C49">
        <v>1</v>
      </c>
      <c r="D49" t="s">
        <v>17</v>
      </c>
      <c r="E49">
        <v>89</v>
      </c>
      <c r="F49">
        <v>86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3">
      <c r="A50">
        <v>628</v>
      </c>
      <c r="B50">
        <v>49</v>
      </c>
      <c r="C50">
        <v>1</v>
      </c>
      <c r="D50" t="s">
        <v>17</v>
      </c>
      <c r="E50">
        <v>88</v>
      </c>
      <c r="F50">
        <v>87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3">
      <c r="A51">
        <v>628</v>
      </c>
      <c r="B51">
        <v>50</v>
      </c>
      <c r="C51">
        <v>1</v>
      </c>
      <c r="D51" t="s">
        <v>17</v>
      </c>
      <c r="E51">
        <v>83</v>
      </c>
      <c r="F51">
        <v>83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3">
      <c r="A52">
        <v>628</v>
      </c>
      <c r="B52">
        <v>51</v>
      </c>
      <c r="C52">
        <v>1</v>
      </c>
      <c r="D52" t="s">
        <v>17</v>
      </c>
      <c r="E52">
        <v>128</v>
      </c>
      <c r="F52">
        <v>131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3">
      <c r="A53">
        <v>628</v>
      </c>
      <c r="B53">
        <v>52</v>
      </c>
      <c r="C53">
        <v>1</v>
      </c>
      <c r="D53" t="s">
        <v>17</v>
      </c>
      <c r="E53">
        <v>151</v>
      </c>
      <c r="F53">
        <v>145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3">
      <c r="A54">
        <v>628</v>
      </c>
      <c r="B54">
        <v>53</v>
      </c>
      <c r="C54">
        <v>1</v>
      </c>
      <c r="D54" t="s">
        <v>17</v>
      </c>
      <c r="E54">
        <v>161</v>
      </c>
      <c r="F54">
        <v>163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3">
      <c r="A55">
        <v>628</v>
      </c>
      <c r="B55">
        <v>54</v>
      </c>
      <c r="C55">
        <v>1</v>
      </c>
      <c r="D55" t="s">
        <v>17</v>
      </c>
      <c r="E55">
        <v>84</v>
      </c>
      <c r="F55">
        <v>86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3">
      <c r="A56">
        <v>628</v>
      </c>
      <c r="B56">
        <v>55</v>
      </c>
      <c r="C56">
        <v>1</v>
      </c>
      <c r="D56" t="s">
        <v>17</v>
      </c>
      <c r="E56">
        <v>113</v>
      </c>
      <c r="F56">
        <v>113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3">
      <c r="A57">
        <v>628</v>
      </c>
      <c r="B57">
        <v>56</v>
      </c>
      <c r="C57">
        <v>1</v>
      </c>
      <c r="D57" t="s">
        <v>17</v>
      </c>
      <c r="E57">
        <v>110</v>
      </c>
      <c r="F57">
        <v>110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3">
      <c r="A58">
        <v>628</v>
      </c>
      <c r="B58">
        <v>57</v>
      </c>
      <c r="C58">
        <v>1</v>
      </c>
      <c r="D58" t="s">
        <v>17</v>
      </c>
      <c r="E58">
        <v>119</v>
      </c>
      <c r="F58">
        <v>119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3">
      <c r="A59">
        <v>628</v>
      </c>
      <c r="B59">
        <v>58</v>
      </c>
      <c r="C59">
        <v>1</v>
      </c>
      <c r="D59" t="s">
        <v>17</v>
      </c>
      <c r="E59">
        <v>174</v>
      </c>
      <c r="F59">
        <v>182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3">
      <c r="A60">
        <v>628</v>
      </c>
      <c r="B60">
        <v>59</v>
      </c>
      <c r="C60">
        <v>1</v>
      </c>
      <c r="D60" t="s">
        <v>17</v>
      </c>
      <c r="E60">
        <v>95</v>
      </c>
      <c r="F60">
        <v>92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3">
      <c r="A61">
        <v>628</v>
      </c>
      <c r="B61">
        <v>60</v>
      </c>
      <c r="C61">
        <v>1</v>
      </c>
      <c r="D61" t="s">
        <v>17</v>
      </c>
      <c r="E61">
        <v>80</v>
      </c>
      <c r="F61">
        <v>80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3">
      <c r="A62">
        <v>628</v>
      </c>
      <c r="B62">
        <v>61</v>
      </c>
      <c r="C62">
        <v>1</v>
      </c>
      <c r="D62" t="s">
        <v>17</v>
      </c>
      <c r="E62">
        <v>89</v>
      </c>
      <c r="F62">
        <v>91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3">
      <c r="A63">
        <v>628</v>
      </c>
      <c r="B63">
        <v>62</v>
      </c>
      <c r="C63">
        <v>1</v>
      </c>
      <c r="D63" t="s">
        <v>17</v>
      </c>
      <c r="E63">
        <v>134</v>
      </c>
      <c r="F63">
        <v>135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3">
      <c r="A64">
        <v>628</v>
      </c>
      <c r="B64">
        <v>63</v>
      </c>
      <c r="C64">
        <v>1</v>
      </c>
      <c r="D64" t="s">
        <v>17</v>
      </c>
      <c r="E64">
        <v>155</v>
      </c>
      <c r="F64">
        <v>151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3">
      <c r="A65">
        <v>628</v>
      </c>
      <c r="B65">
        <v>64</v>
      </c>
      <c r="C65">
        <v>1</v>
      </c>
      <c r="D65" t="s">
        <v>17</v>
      </c>
      <c r="E65">
        <v>107</v>
      </c>
      <c r="F65">
        <v>109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3">
      <c r="A66">
        <v>628</v>
      </c>
      <c r="B66">
        <v>65</v>
      </c>
      <c r="C66">
        <v>1</v>
      </c>
      <c r="D66" t="s">
        <v>17</v>
      </c>
      <c r="E66">
        <v>104</v>
      </c>
      <c r="F66">
        <v>104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3">
      <c r="A67">
        <v>628</v>
      </c>
      <c r="B67">
        <v>66</v>
      </c>
      <c r="C67">
        <v>1</v>
      </c>
      <c r="D67" t="s">
        <v>17</v>
      </c>
      <c r="E67">
        <v>96</v>
      </c>
      <c r="F67">
        <v>99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3">
      <c r="A68">
        <v>628</v>
      </c>
      <c r="B68">
        <v>67</v>
      </c>
      <c r="C68">
        <v>1</v>
      </c>
      <c r="D68" t="s">
        <v>17</v>
      </c>
      <c r="E68">
        <v>94</v>
      </c>
      <c r="F68">
        <v>95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3">
      <c r="A69">
        <v>628</v>
      </c>
      <c r="B69">
        <v>68</v>
      </c>
      <c r="C69">
        <v>1</v>
      </c>
      <c r="D69" t="s">
        <v>17</v>
      </c>
      <c r="E69">
        <v>102</v>
      </c>
      <c r="F69">
        <v>104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3">
      <c r="A70">
        <v>628</v>
      </c>
      <c r="B70">
        <v>69</v>
      </c>
      <c r="C70">
        <v>1</v>
      </c>
      <c r="D70" t="s">
        <v>17</v>
      </c>
      <c r="E70">
        <v>97</v>
      </c>
      <c r="F70">
        <v>94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3">
      <c r="A71">
        <v>628</v>
      </c>
      <c r="B71">
        <v>70</v>
      </c>
      <c r="C71">
        <v>1</v>
      </c>
      <c r="D71" t="s">
        <v>17</v>
      </c>
      <c r="E71">
        <v>84</v>
      </c>
      <c r="F71">
        <v>85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x14ac:dyDescent="0.3">
      <c r="A72">
        <v>628</v>
      </c>
      <c r="B72">
        <v>71</v>
      </c>
      <c r="C72">
        <v>1</v>
      </c>
      <c r="D72" t="s">
        <v>17</v>
      </c>
      <c r="E72">
        <v>102</v>
      </c>
      <c r="F72">
        <v>95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3">
      <c r="A73">
        <v>628</v>
      </c>
      <c r="B73">
        <v>72</v>
      </c>
      <c r="C73">
        <v>1</v>
      </c>
      <c r="D73" t="s">
        <v>17</v>
      </c>
      <c r="E73">
        <v>121</v>
      </c>
      <c r="F73">
        <v>124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3">
      <c r="A74">
        <v>628</v>
      </c>
      <c r="B74">
        <v>73</v>
      </c>
      <c r="C74">
        <v>1</v>
      </c>
      <c r="D74" t="s">
        <v>17</v>
      </c>
      <c r="E74">
        <v>100</v>
      </c>
      <c r="F74">
        <v>94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3">
      <c r="A75">
        <v>628</v>
      </c>
      <c r="B75">
        <v>74</v>
      </c>
      <c r="C75">
        <v>1</v>
      </c>
      <c r="D75" t="s">
        <v>17</v>
      </c>
      <c r="E75">
        <v>102</v>
      </c>
      <c r="F75">
        <v>102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3">
      <c r="A76">
        <v>628</v>
      </c>
      <c r="B76">
        <v>75</v>
      </c>
      <c r="C76">
        <v>1</v>
      </c>
      <c r="D76" t="s">
        <v>17</v>
      </c>
      <c r="E76">
        <v>93</v>
      </c>
      <c r="F76">
        <v>90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3">
      <c r="A77">
        <v>628</v>
      </c>
      <c r="B77">
        <v>76</v>
      </c>
      <c r="C77">
        <v>1</v>
      </c>
      <c r="D77" t="s">
        <v>17</v>
      </c>
      <c r="E77">
        <v>89</v>
      </c>
      <c r="F77">
        <v>88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3">
      <c r="A78">
        <v>628</v>
      </c>
      <c r="B78">
        <v>77</v>
      </c>
      <c r="C78">
        <v>1</v>
      </c>
      <c r="D78" t="s">
        <v>17</v>
      </c>
      <c r="E78">
        <v>151</v>
      </c>
      <c r="F78">
        <v>149</v>
      </c>
      <c r="G78">
        <v>105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3">
      <c r="A79">
        <v>628</v>
      </c>
      <c r="B79">
        <v>78</v>
      </c>
      <c r="C79">
        <v>1</v>
      </c>
      <c r="D79" t="s">
        <v>17</v>
      </c>
      <c r="E79">
        <v>82</v>
      </c>
      <c r="F79">
        <v>84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3">
      <c r="A80">
        <v>628</v>
      </c>
      <c r="B80">
        <v>79</v>
      </c>
      <c r="C80">
        <v>1</v>
      </c>
      <c r="D80" t="s">
        <v>17</v>
      </c>
      <c r="E80">
        <v>118</v>
      </c>
      <c r="F80">
        <v>116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7" x14ac:dyDescent="0.3">
      <c r="A81">
        <v>628</v>
      </c>
      <c r="B81">
        <v>80</v>
      </c>
      <c r="C81">
        <v>1</v>
      </c>
      <c r="D81" t="s">
        <v>17</v>
      </c>
      <c r="E81">
        <v>200</v>
      </c>
      <c r="F81">
        <v>191</v>
      </c>
      <c r="G81">
        <v>113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28</v>
      </c>
    </row>
    <row r="82" spans="1:17" x14ac:dyDescent="0.3">
      <c r="A82">
        <v>628</v>
      </c>
      <c r="B82">
        <v>81</v>
      </c>
      <c r="C82">
        <v>1</v>
      </c>
      <c r="D82" t="s">
        <v>17</v>
      </c>
      <c r="E82">
        <v>84</v>
      </c>
      <c r="F82">
        <v>83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7" x14ac:dyDescent="0.3">
      <c r="A83">
        <v>628</v>
      </c>
      <c r="B83">
        <v>82</v>
      </c>
      <c r="C83">
        <v>1</v>
      </c>
      <c r="D83" t="s">
        <v>17</v>
      </c>
      <c r="E83">
        <v>138</v>
      </c>
      <c r="F83">
        <v>145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7" x14ac:dyDescent="0.3">
      <c r="A84">
        <v>628</v>
      </c>
      <c r="B84">
        <v>83</v>
      </c>
      <c r="C84">
        <v>1</v>
      </c>
      <c r="D84" t="s">
        <v>17</v>
      </c>
      <c r="E84">
        <v>108</v>
      </c>
      <c r="F84">
        <v>112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7" x14ac:dyDescent="0.3">
      <c r="A85">
        <v>628</v>
      </c>
      <c r="B85">
        <v>84</v>
      </c>
      <c r="C85">
        <v>1</v>
      </c>
      <c r="D85" t="s">
        <v>17</v>
      </c>
      <c r="E85">
        <v>120</v>
      </c>
      <c r="F85">
        <v>115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7" x14ac:dyDescent="0.3">
      <c r="A86">
        <v>628</v>
      </c>
      <c r="B86">
        <v>85</v>
      </c>
      <c r="C86">
        <v>1</v>
      </c>
      <c r="D86" t="s">
        <v>17</v>
      </c>
      <c r="E86">
        <v>151</v>
      </c>
      <c r="F86">
        <v>158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7" x14ac:dyDescent="0.3">
      <c r="A87">
        <v>628</v>
      </c>
      <c r="B87">
        <v>86</v>
      </c>
      <c r="C87">
        <v>1</v>
      </c>
      <c r="D87" t="s">
        <v>17</v>
      </c>
      <c r="E87">
        <v>123</v>
      </c>
      <c r="F87">
        <v>122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7" x14ac:dyDescent="0.3">
      <c r="A88">
        <v>628</v>
      </c>
      <c r="B88">
        <v>87</v>
      </c>
      <c r="C88">
        <v>1</v>
      </c>
      <c r="D88" t="s">
        <v>17</v>
      </c>
      <c r="E88">
        <v>106</v>
      </c>
      <c r="F88">
        <v>111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7" x14ac:dyDescent="0.3">
      <c r="A89">
        <v>628</v>
      </c>
      <c r="B89">
        <v>88</v>
      </c>
      <c r="C89">
        <v>1</v>
      </c>
      <c r="D89" t="s">
        <v>17</v>
      </c>
      <c r="E89">
        <v>91</v>
      </c>
      <c r="F89">
        <v>93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7" x14ac:dyDescent="0.3">
      <c r="A90">
        <v>628</v>
      </c>
      <c r="B90">
        <v>89</v>
      </c>
      <c r="C90">
        <v>1</v>
      </c>
      <c r="D90" t="s">
        <v>17</v>
      </c>
      <c r="E90">
        <v>78</v>
      </c>
      <c r="F90">
        <v>86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7" x14ac:dyDescent="0.3">
      <c r="A91">
        <v>628</v>
      </c>
      <c r="B91">
        <v>90</v>
      </c>
      <c r="C91">
        <v>1</v>
      </c>
      <c r="D91" t="s">
        <v>17</v>
      </c>
      <c r="E91">
        <v>96</v>
      </c>
      <c r="F91">
        <v>98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7" x14ac:dyDescent="0.3">
      <c r="A92">
        <v>628</v>
      </c>
      <c r="B92">
        <v>91</v>
      </c>
      <c r="C92">
        <v>1</v>
      </c>
      <c r="D92" t="s">
        <v>17</v>
      </c>
      <c r="E92">
        <v>129</v>
      </c>
      <c r="F92">
        <v>128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7" x14ac:dyDescent="0.3">
      <c r="A93">
        <v>628</v>
      </c>
      <c r="B93">
        <v>92</v>
      </c>
      <c r="C93">
        <v>1</v>
      </c>
      <c r="D93" t="s">
        <v>17</v>
      </c>
      <c r="E93">
        <v>107</v>
      </c>
      <c r="F93">
        <v>102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7" x14ac:dyDescent="0.3">
      <c r="A94">
        <v>628</v>
      </c>
      <c r="B94">
        <v>93</v>
      </c>
      <c r="C94">
        <v>1</v>
      </c>
      <c r="D94" t="s">
        <v>17</v>
      </c>
      <c r="E94">
        <v>75</v>
      </c>
      <c r="F94">
        <v>76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7" x14ac:dyDescent="0.3">
      <c r="A95">
        <v>628</v>
      </c>
      <c r="B95">
        <v>94</v>
      </c>
      <c r="C95">
        <v>1</v>
      </c>
      <c r="D95" t="s">
        <v>17</v>
      </c>
      <c r="E95">
        <v>106</v>
      </c>
      <c r="F95">
        <v>106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7" x14ac:dyDescent="0.3">
      <c r="A96">
        <v>628</v>
      </c>
      <c r="B96">
        <v>95</v>
      </c>
      <c r="C96">
        <v>1</v>
      </c>
      <c r="D96" t="s">
        <v>17</v>
      </c>
      <c r="E96">
        <v>92</v>
      </c>
      <c r="F96">
        <v>94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3">
      <c r="A97">
        <v>628</v>
      </c>
      <c r="B97">
        <v>96</v>
      </c>
      <c r="C97">
        <v>1</v>
      </c>
      <c r="D97" t="s">
        <v>17</v>
      </c>
      <c r="E97">
        <v>126</v>
      </c>
      <c r="F97">
        <v>138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3">
      <c r="A98">
        <v>628</v>
      </c>
      <c r="B98">
        <v>97</v>
      </c>
      <c r="C98">
        <v>1</v>
      </c>
      <c r="D98" t="s">
        <v>17</v>
      </c>
      <c r="E98">
        <v>105</v>
      </c>
      <c r="F98">
        <v>106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3">
      <c r="A99">
        <v>628</v>
      </c>
      <c r="B99">
        <v>98</v>
      </c>
      <c r="C99">
        <v>1</v>
      </c>
      <c r="D99" t="s">
        <v>17</v>
      </c>
      <c r="E99">
        <v>151</v>
      </c>
      <c r="F99">
        <v>144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3">
      <c r="A100">
        <v>628</v>
      </c>
      <c r="B100">
        <v>99</v>
      </c>
      <c r="C100">
        <v>1</v>
      </c>
      <c r="D100" t="s">
        <v>17</v>
      </c>
      <c r="E100">
        <v>97</v>
      </c>
      <c r="F100">
        <v>97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3">
      <c r="A101">
        <v>628</v>
      </c>
      <c r="B101">
        <v>100</v>
      </c>
      <c r="C101">
        <v>1</v>
      </c>
      <c r="D101" t="s">
        <v>17</v>
      </c>
      <c r="E101">
        <v>111</v>
      </c>
      <c r="F101">
        <v>105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3">
      <c r="A102">
        <v>628</v>
      </c>
      <c r="B102">
        <v>101</v>
      </c>
      <c r="C102">
        <v>1</v>
      </c>
      <c r="D102" t="s">
        <v>17</v>
      </c>
      <c r="E102">
        <v>96</v>
      </c>
      <c r="F102">
        <v>90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3">
      <c r="A103">
        <v>628</v>
      </c>
      <c r="B103">
        <v>102</v>
      </c>
      <c r="C103">
        <v>1</v>
      </c>
      <c r="D103" t="s">
        <v>17</v>
      </c>
      <c r="E103">
        <v>102</v>
      </c>
      <c r="F103">
        <v>101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3">
      <c r="A104">
        <v>628</v>
      </c>
      <c r="B104">
        <v>103</v>
      </c>
      <c r="C104">
        <v>1</v>
      </c>
      <c r="D104" t="s">
        <v>17</v>
      </c>
      <c r="E104">
        <v>156</v>
      </c>
      <c r="F104">
        <v>156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3">
      <c r="A105">
        <v>628</v>
      </c>
      <c r="B105">
        <v>104</v>
      </c>
      <c r="C105">
        <v>1</v>
      </c>
      <c r="D105" t="s">
        <v>17</v>
      </c>
      <c r="E105">
        <v>157</v>
      </c>
      <c r="F105">
        <v>157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3">
      <c r="A106">
        <v>628</v>
      </c>
      <c r="B106">
        <v>105</v>
      </c>
      <c r="C106">
        <v>1</v>
      </c>
      <c r="D106" t="s">
        <v>17</v>
      </c>
      <c r="E106">
        <v>115</v>
      </c>
      <c r="F106">
        <v>115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3">
      <c r="A107">
        <v>628</v>
      </c>
      <c r="B107">
        <v>106</v>
      </c>
      <c r="C107">
        <v>1</v>
      </c>
      <c r="D107" t="s">
        <v>17</v>
      </c>
      <c r="E107">
        <v>89</v>
      </c>
      <c r="F107">
        <v>93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3">
      <c r="A108">
        <v>628</v>
      </c>
      <c r="B108">
        <v>107</v>
      </c>
      <c r="C108">
        <v>1</v>
      </c>
      <c r="D108" t="s">
        <v>17</v>
      </c>
      <c r="E108">
        <v>90</v>
      </c>
      <c r="F108">
        <v>93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3">
      <c r="A109">
        <v>628</v>
      </c>
      <c r="B109">
        <v>108</v>
      </c>
      <c r="C109">
        <v>1</v>
      </c>
      <c r="D109" t="s">
        <v>17</v>
      </c>
      <c r="E109">
        <v>120</v>
      </c>
      <c r="F109">
        <v>116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3">
      <c r="A110">
        <v>628</v>
      </c>
      <c r="B110">
        <v>109</v>
      </c>
      <c r="C110">
        <v>1</v>
      </c>
      <c r="D110" t="s">
        <v>17</v>
      </c>
      <c r="E110">
        <v>93</v>
      </c>
      <c r="F110">
        <v>91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x14ac:dyDescent="0.3">
      <c r="A111">
        <v>628</v>
      </c>
      <c r="B111">
        <v>110</v>
      </c>
      <c r="C111">
        <v>1</v>
      </c>
      <c r="D111" t="s">
        <v>17</v>
      </c>
      <c r="E111">
        <v>86</v>
      </c>
      <c r="F111">
        <v>87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3">
      <c r="A112">
        <v>628</v>
      </c>
      <c r="B112">
        <v>111</v>
      </c>
      <c r="C112">
        <v>1</v>
      </c>
      <c r="D112" t="s">
        <v>17</v>
      </c>
      <c r="E112">
        <v>137</v>
      </c>
      <c r="F112">
        <v>137</v>
      </c>
      <c r="H112">
        <v>0</v>
      </c>
      <c r="I112">
        <v>0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7" x14ac:dyDescent="0.3">
      <c r="A113">
        <v>628</v>
      </c>
      <c r="B113">
        <v>112</v>
      </c>
      <c r="C113">
        <v>1</v>
      </c>
      <c r="D113" t="s">
        <v>17</v>
      </c>
      <c r="E113">
        <v>179</v>
      </c>
      <c r="F113">
        <v>179</v>
      </c>
      <c r="G113">
        <v>106</v>
      </c>
      <c r="H113">
        <v>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32</v>
      </c>
    </row>
    <row r="114" spans="1:17" x14ac:dyDescent="0.3">
      <c r="A114">
        <v>628</v>
      </c>
      <c r="B114">
        <v>113</v>
      </c>
      <c r="C114">
        <v>1</v>
      </c>
      <c r="D114" t="s">
        <v>17</v>
      </c>
      <c r="E114">
        <v>75</v>
      </c>
      <c r="F114">
        <v>78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7" x14ac:dyDescent="0.3">
      <c r="A115">
        <v>628</v>
      </c>
      <c r="B115">
        <v>114</v>
      </c>
      <c r="C115">
        <v>1</v>
      </c>
      <c r="D115" t="s">
        <v>17</v>
      </c>
      <c r="E115">
        <v>136</v>
      </c>
      <c r="F115">
        <v>139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7" x14ac:dyDescent="0.3">
      <c r="A116">
        <v>628</v>
      </c>
      <c r="B116">
        <v>115</v>
      </c>
      <c r="C116">
        <v>1</v>
      </c>
      <c r="D116" t="s">
        <v>17</v>
      </c>
      <c r="E116">
        <v>168</v>
      </c>
      <c r="F116">
        <v>157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7" x14ac:dyDescent="0.3">
      <c r="A117">
        <v>628</v>
      </c>
      <c r="B117">
        <v>116</v>
      </c>
      <c r="C117">
        <v>1</v>
      </c>
      <c r="D117" t="s">
        <v>17</v>
      </c>
      <c r="E117">
        <v>76</v>
      </c>
      <c r="F117">
        <v>75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7" x14ac:dyDescent="0.3">
      <c r="A118">
        <v>628</v>
      </c>
      <c r="B118">
        <v>117</v>
      </c>
      <c r="C118">
        <v>1</v>
      </c>
      <c r="D118" t="s">
        <v>17</v>
      </c>
      <c r="E118">
        <v>115</v>
      </c>
      <c r="F118">
        <v>109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7" x14ac:dyDescent="0.3">
      <c r="A119">
        <v>628</v>
      </c>
      <c r="B119">
        <v>118</v>
      </c>
      <c r="C119">
        <v>1</v>
      </c>
      <c r="D119" t="s">
        <v>17</v>
      </c>
      <c r="E119">
        <v>85</v>
      </c>
      <c r="F119">
        <v>81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7" x14ac:dyDescent="0.3">
      <c r="A120">
        <v>628</v>
      </c>
      <c r="B120">
        <v>119</v>
      </c>
      <c r="C120">
        <v>1</v>
      </c>
      <c r="D120" t="s">
        <v>17</v>
      </c>
      <c r="E120">
        <v>94</v>
      </c>
      <c r="F120">
        <v>93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7" x14ac:dyDescent="0.3">
      <c r="A121">
        <v>628</v>
      </c>
      <c r="B121">
        <v>120</v>
      </c>
      <c r="C121">
        <v>1</v>
      </c>
      <c r="D121" t="s">
        <v>17</v>
      </c>
      <c r="E121">
        <v>82</v>
      </c>
      <c r="F121">
        <v>78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7" x14ac:dyDescent="0.3">
      <c r="A122">
        <v>628</v>
      </c>
      <c r="B122">
        <v>121</v>
      </c>
      <c r="C122">
        <v>1</v>
      </c>
      <c r="D122" t="s">
        <v>17</v>
      </c>
      <c r="E122">
        <v>175</v>
      </c>
      <c r="F122">
        <v>177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7" x14ac:dyDescent="0.3">
      <c r="A123">
        <v>628</v>
      </c>
      <c r="B123">
        <v>122</v>
      </c>
      <c r="C123">
        <v>1</v>
      </c>
      <c r="D123" t="s">
        <v>17</v>
      </c>
      <c r="E123">
        <v>98</v>
      </c>
      <c r="F123">
        <v>98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7" x14ac:dyDescent="0.3">
      <c r="A124">
        <v>628</v>
      </c>
      <c r="B124">
        <v>123</v>
      </c>
      <c r="C124">
        <v>1</v>
      </c>
      <c r="D124" t="s">
        <v>17</v>
      </c>
      <c r="E124">
        <v>86</v>
      </c>
      <c r="F124">
        <v>85</v>
      </c>
      <c r="H124">
        <v>0</v>
      </c>
      <c r="I124">
        <v>1</v>
      </c>
      <c r="K124">
        <v>9</v>
      </c>
      <c r="L124">
        <v>3</v>
      </c>
      <c r="M124">
        <v>0</v>
      </c>
      <c r="N124">
        <v>0</v>
      </c>
      <c r="O124">
        <v>0</v>
      </c>
      <c r="P124">
        <v>0</v>
      </c>
    </row>
    <row r="125" spans="1:17" x14ac:dyDescent="0.3">
      <c r="A125">
        <v>628</v>
      </c>
      <c r="B125">
        <v>124</v>
      </c>
      <c r="C125">
        <v>1</v>
      </c>
      <c r="D125" t="s">
        <v>17</v>
      </c>
      <c r="E125">
        <v>111</v>
      </c>
      <c r="F125">
        <v>110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7" x14ac:dyDescent="0.3">
      <c r="A126">
        <v>628</v>
      </c>
      <c r="B126">
        <v>125</v>
      </c>
      <c r="C126">
        <v>1</v>
      </c>
      <c r="D126" t="s">
        <v>17</v>
      </c>
      <c r="E126">
        <v>138</v>
      </c>
      <c r="F126">
        <v>135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7" x14ac:dyDescent="0.3">
      <c r="A127">
        <v>628</v>
      </c>
      <c r="B127">
        <v>126</v>
      </c>
      <c r="C127">
        <v>1</v>
      </c>
      <c r="D127" t="s">
        <v>17</v>
      </c>
      <c r="E127">
        <v>163</v>
      </c>
      <c r="F127">
        <v>160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7" x14ac:dyDescent="0.3">
      <c r="A128">
        <v>628</v>
      </c>
      <c r="B128">
        <v>127</v>
      </c>
      <c r="C128">
        <v>1</v>
      </c>
      <c r="D128" t="s">
        <v>17</v>
      </c>
      <c r="E128">
        <v>102</v>
      </c>
      <c r="F128">
        <v>96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x14ac:dyDescent="0.3">
      <c r="A129">
        <v>628</v>
      </c>
      <c r="B129">
        <v>128</v>
      </c>
      <c r="C129">
        <v>1</v>
      </c>
      <c r="D129" t="s">
        <v>17</v>
      </c>
      <c r="E129">
        <v>127</v>
      </c>
      <c r="F129">
        <v>125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3">
      <c r="A130">
        <v>628</v>
      </c>
      <c r="B130">
        <v>129</v>
      </c>
      <c r="C130">
        <v>1</v>
      </c>
      <c r="D130" t="s">
        <v>17</v>
      </c>
      <c r="E130">
        <v>79</v>
      </c>
      <c r="F130">
        <v>75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3">
      <c r="A131">
        <v>628</v>
      </c>
      <c r="B131">
        <v>130</v>
      </c>
      <c r="C131">
        <v>1</v>
      </c>
      <c r="D131" t="s">
        <v>17</v>
      </c>
      <c r="E131">
        <v>106</v>
      </c>
      <c r="F131">
        <v>102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3">
      <c r="A132">
        <v>628</v>
      </c>
      <c r="B132">
        <v>131</v>
      </c>
      <c r="C132">
        <v>1</v>
      </c>
      <c r="D132" t="s">
        <v>17</v>
      </c>
      <c r="E132">
        <v>147</v>
      </c>
      <c r="F132">
        <v>150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3">
      <c r="A133">
        <v>628</v>
      </c>
      <c r="B133">
        <v>132</v>
      </c>
      <c r="C133">
        <v>1</v>
      </c>
      <c r="D133" t="s">
        <v>17</v>
      </c>
      <c r="E133">
        <v>87</v>
      </c>
      <c r="F133">
        <v>86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3">
      <c r="A134">
        <v>628</v>
      </c>
      <c r="B134">
        <v>133</v>
      </c>
      <c r="C134">
        <v>1</v>
      </c>
      <c r="D134" t="s">
        <v>17</v>
      </c>
      <c r="E134">
        <v>140</v>
      </c>
      <c r="F134">
        <v>139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3">
      <c r="A135">
        <v>628</v>
      </c>
      <c r="B135">
        <v>134</v>
      </c>
      <c r="C135">
        <v>1</v>
      </c>
      <c r="D135" t="s">
        <v>17</v>
      </c>
      <c r="E135">
        <v>90</v>
      </c>
      <c r="F135">
        <v>88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3">
      <c r="A136">
        <v>628</v>
      </c>
      <c r="B136">
        <v>135</v>
      </c>
      <c r="C136">
        <v>1</v>
      </c>
      <c r="D136" t="s">
        <v>17</v>
      </c>
      <c r="E136">
        <v>102</v>
      </c>
      <c r="F136">
        <v>102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3">
      <c r="A137">
        <v>628</v>
      </c>
      <c r="B137">
        <v>136</v>
      </c>
      <c r="C137">
        <v>1</v>
      </c>
      <c r="D137" t="s">
        <v>17</v>
      </c>
      <c r="E137">
        <v>168</v>
      </c>
      <c r="F137">
        <v>173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3">
      <c r="A138">
        <v>628</v>
      </c>
      <c r="B138">
        <v>137</v>
      </c>
      <c r="C138">
        <v>1</v>
      </c>
      <c r="D138" t="s">
        <v>17</v>
      </c>
      <c r="E138">
        <v>183</v>
      </c>
      <c r="F138">
        <v>182</v>
      </c>
      <c r="G138">
        <v>108</v>
      </c>
      <c r="H138">
        <v>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3">
      <c r="A139">
        <v>628</v>
      </c>
      <c r="B139">
        <v>138</v>
      </c>
      <c r="C139">
        <v>1</v>
      </c>
      <c r="D139" t="s">
        <v>17</v>
      </c>
      <c r="E139">
        <v>88</v>
      </c>
      <c r="F139">
        <v>88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3">
      <c r="A140">
        <v>628</v>
      </c>
      <c r="B140">
        <v>139</v>
      </c>
      <c r="C140">
        <v>1</v>
      </c>
      <c r="D140" t="s">
        <v>17</v>
      </c>
      <c r="E140">
        <v>94</v>
      </c>
      <c r="F140">
        <v>98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3">
      <c r="A141">
        <v>628</v>
      </c>
      <c r="B141">
        <v>140</v>
      </c>
      <c r="C141">
        <v>1</v>
      </c>
      <c r="D141" t="s">
        <v>17</v>
      </c>
      <c r="E141">
        <v>182</v>
      </c>
      <c r="F141">
        <v>178</v>
      </c>
      <c r="G141">
        <v>109</v>
      </c>
      <c r="H141">
        <v>1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x14ac:dyDescent="0.3">
      <c r="A142">
        <v>628</v>
      </c>
      <c r="B142">
        <v>141</v>
      </c>
      <c r="C142">
        <v>1</v>
      </c>
      <c r="D142" t="s">
        <v>17</v>
      </c>
      <c r="E142">
        <v>102</v>
      </c>
      <c r="F142">
        <v>98</v>
      </c>
      <c r="G142">
        <v>90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3">
      <c r="A143">
        <v>628</v>
      </c>
      <c r="B143">
        <v>142</v>
      </c>
      <c r="C143">
        <v>1</v>
      </c>
      <c r="D143" t="s">
        <v>17</v>
      </c>
      <c r="E143">
        <v>122</v>
      </c>
      <c r="F143">
        <v>124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x14ac:dyDescent="0.3">
      <c r="A144">
        <v>628</v>
      </c>
      <c r="B144">
        <v>143</v>
      </c>
      <c r="C144">
        <v>1</v>
      </c>
      <c r="D144" t="s">
        <v>17</v>
      </c>
      <c r="E144">
        <v>162</v>
      </c>
      <c r="F144">
        <v>171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x14ac:dyDescent="0.3">
      <c r="A145">
        <v>628</v>
      </c>
      <c r="B145">
        <v>144</v>
      </c>
      <c r="C145">
        <v>1</v>
      </c>
      <c r="D145" t="s">
        <v>17</v>
      </c>
      <c r="E145">
        <v>108</v>
      </c>
      <c r="F145">
        <v>112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3">
      <c r="A146">
        <v>628</v>
      </c>
      <c r="B146">
        <v>145</v>
      </c>
      <c r="C146">
        <v>1</v>
      </c>
      <c r="D146" t="s">
        <v>17</v>
      </c>
      <c r="E146">
        <v>87</v>
      </c>
      <c r="F146">
        <v>83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3">
      <c r="A147">
        <v>628</v>
      </c>
      <c r="B147">
        <v>146</v>
      </c>
      <c r="C147">
        <v>1</v>
      </c>
      <c r="D147" t="s">
        <v>17</v>
      </c>
      <c r="E147">
        <v>110</v>
      </c>
      <c r="F147">
        <v>116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x14ac:dyDescent="0.3">
      <c r="A148">
        <v>628</v>
      </c>
      <c r="B148">
        <v>147</v>
      </c>
      <c r="C148">
        <v>1</v>
      </c>
      <c r="D148" t="s">
        <v>17</v>
      </c>
      <c r="E148">
        <v>115</v>
      </c>
      <c r="F148">
        <v>115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x14ac:dyDescent="0.3">
      <c r="A149">
        <v>628</v>
      </c>
      <c r="B149">
        <v>148</v>
      </c>
      <c r="C149">
        <v>1</v>
      </c>
      <c r="D149" t="s">
        <v>17</v>
      </c>
      <c r="E149">
        <v>85</v>
      </c>
      <c r="F149">
        <v>88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3">
      <c r="A150">
        <v>628</v>
      </c>
      <c r="B150">
        <v>149</v>
      </c>
      <c r="C150">
        <v>1</v>
      </c>
      <c r="D150" t="s">
        <v>17</v>
      </c>
      <c r="E150">
        <v>102</v>
      </c>
      <c r="F150">
        <v>102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3">
      <c r="A151">
        <v>628</v>
      </c>
      <c r="B151">
        <v>150</v>
      </c>
      <c r="C151">
        <v>1</v>
      </c>
      <c r="D151" t="s">
        <v>17</v>
      </c>
      <c r="E151">
        <v>77</v>
      </c>
      <c r="F151">
        <v>75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x14ac:dyDescent="0.3">
      <c r="A152">
        <v>628</v>
      </c>
      <c r="B152">
        <v>151</v>
      </c>
      <c r="C152">
        <v>1</v>
      </c>
      <c r="D152" t="s">
        <v>17</v>
      </c>
      <c r="E152">
        <v>81</v>
      </c>
      <c r="F152">
        <v>79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3">
      <c r="A153">
        <v>628</v>
      </c>
      <c r="B153">
        <v>152</v>
      </c>
      <c r="C153">
        <v>1</v>
      </c>
      <c r="D153" t="s">
        <v>17</v>
      </c>
      <c r="E153">
        <v>96</v>
      </c>
      <c r="F153">
        <v>92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x14ac:dyDescent="0.3">
      <c r="A154">
        <v>628</v>
      </c>
      <c r="B154">
        <v>153</v>
      </c>
      <c r="C154">
        <v>1</v>
      </c>
      <c r="D154" t="s">
        <v>17</v>
      </c>
      <c r="E154">
        <v>103</v>
      </c>
      <c r="F154">
        <v>104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x14ac:dyDescent="0.3">
      <c r="A155">
        <v>628</v>
      </c>
      <c r="B155">
        <v>154</v>
      </c>
      <c r="C155">
        <v>1</v>
      </c>
      <c r="D155" t="s">
        <v>17</v>
      </c>
      <c r="E155">
        <v>92</v>
      </c>
      <c r="F155">
        <v>94</v>
      </c>
      <c r="H155">
        <v>0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x14ac:dyDescent="0.3">
      <c r="A156">
        <v>628</v>
      </c>
      <c r="B156">
        <v>155</v>
      </c>
      <c r="C156">
        <v>1</v>
      </c>
      <c r="D156" t="s">
        <v>17</v>
      </c>
      <c r="E156">
        <v>159</v>
      </c>
      <c r="F156">
        <v>158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x14ac:dyDescent="0.3">
      <c r="A157">
        <v>628</v>
      </c>
      <c r="B157">
        <v>156</v>
      </c>
      <c r="C157">
        <v>1</v>
      </c>
      <c r="D157" t="s">
        <v>17</v>
      </c>
      <c r="E157">
        <v>132</v>
      </c>
      <c r="F157">
        <v>126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3">
      <c r="A158">
        <v>628</v>
      </c>
      <c r="B158">
        <v>157</v>
      </c>
      <c r="C158">
        <v>1</v>
      </c>
      <c r="D158" t="s">
        <v>17</v>
      </c>
      <c r="E158">
        <v>75</v>
      </c>
      <c r="F158">
        <v>75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3">
      <c r="A159">
        <v>628</v>
      </c>
      <c r="B159">
        <v>158</v>
      </c>
      <c r="C159">
        <v>1</v>
      </c>
      <c r="D159" t="s">
        <v>17</v>
      </c>
      <c r="E159">
        <v>92</v>
      </c>
      <c r="F159">
        <v>90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3">
      <c r="A160">
        <v>628</v>
      </c>
      <c r="B160">
        <v>159</v>
      </c>
      <c r="C160">
        <v>1</v>
      </c>
      <c r="D160" t="s">
        <v>17</v>
      </c>
      <c r="E160">
        <v>77</v>
      </c>
      <c r="F160">
        <v>78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3">
      <c r="A161">
        <v>628</v>
      </c>
      <c r="B161">
        <v>160</v>
      </c>
      <c r="C161">
        <v>1</v>
      </c>
      <c r="D161" t="s">
        <v>17</v>
      </c>
      <c r="E161">
        <v>90</v>
      </c>
      <c r="F161">
        <v>95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x14ac:dyDescent="0.3">
      <c r="A162">
        <v>628</v>
      </c>
      <c r="B162">
        <v>161</v>
      </c>
      <c r="C162">
        <v>1</v>
      </c>
      <c r="D162" t="s">
        <v>17</v>
      </c>
      <c r="E162">
        <v>113</v>
      </c>
      <c r="F162">
        <v>113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3">
      <c r="A163">
        <v>628</v>
      </c>
      <c r="B163">
        <v>162</v>
      </c>
      <c r="C163">
        <v>1</v>
      </c>
      <c r="D163" t="s">
        <v>17</v>
      </c>
      <c r="E163">
        <v>113</v>
      </c>
      <c r="F163">
        <v>117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3">
      <c r="A164">
        <v>628</v>
      </c>
      <c r="B164">
        <v>163</v>
      </c>
      <c r="C164">
        <v>1</v>
      </c>
      <c r="D164" t="s">
        <v>17</v>
      </c>
      <c r="E164">
        <v>92</v>
      </c>
      <c r="F164">
        <v>90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3">
      <c r="A165">
        <v>628</v>
      </c>
      <c r="B165">
        <v>164</v>
      </c>
      <c r="C165">
        <v>1</v>
      </c>
      <c r="D165" t="s">
        <v>17</v>
      </c>
      <c r="E165">
        <v>84</v>
      </c>
      <c r="F165">
        <v>87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3">
      <c r="A166">
        <v>628</v>
      </c>
      <c r="B166">
        <v>165</v>
      </c>
      <c r="C166">
        <v>1</v>
      </c>
      <c r="D166" t="s">
        <v>17</v>
      </c>
      <c r="E166">
        <v>92</v>
      </c>
      <c r="F166">
        <v>94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3">
      <c r="A167">
        <v>628</v>
      </c>
      <c r="B167">
        <v>166</v>
      </c>
      <c r="C167">
        <v>1</v>
      </c>
      <c r="D167" t="s">
        <v>17</v>
      </c>
      <c r="E167">
        <v>87</v>
      </c>
      <c r="F167">
        <v>87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3">
      <c r="A168">
        <v>628</v>
      </c>
      <c r="B168">
        <v>167</v>
      </c>
      <c r="C168">
        <v>1</v>
      </c>
      <c r="D168" t="s">
        <v>17</v>
      </c>
      <c r="E168">
        <v>127</v>
      </c>
      <c r="F168">
        <v>124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3">
      <c r="A169">
        <v>628</v>
      </c>
      <c r="B169">
        <v>168</v>
      </c>
      <c r="C169">
        <v>1</v>
      </c>
      <c r="D169" t="s">
        <v>17</v>
      </c>
      <c r="E169">
        <v>102</v>
      </c>
      <c r="F169">
        <v>103</v>
      </c>
      <c r="H169">
        <v>0</v>
      </c>
      <c r="I169">
        <v>0</v>
      </c>
      <c r="J169">
        <v>5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3">
      <c r="A170">
        <v>628</v>
      </c>
      <c r="B170">
        <v>169</v>
      </c>
      <c r="C170">
        <v>1</v>
      </c>
      <c r="D170" t="s">
        <v>17</v>
      </c>
      <c r="E170">
        <v>78</v>
      </c>
      <c r="F170">
        <v>81</v>
      </c>
      <c r="H170">
        <v>0</v>
      </c>
      <c r="I170">
        <v>0</v>
      </c>
      <c r="J170">
        <v>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3">
      <c r="A171">
        <v>628</v>
      </c>
      <c r="B171">
        <v>170</v>
      </c>
      <c r="C171">
        <v>1</v>
      </c>
      <c r="D171" t="s">
        <v>17</v>
      </c>
      <c r="E171">
        <v>116</v>
      </c>
      <c r="F171">
        <v>119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x14ac:dyDescent="0.3">
      <c r="A172">
        <v>628</v>
      </c>
      <c r="B172">
        <v>171</v>
      </c>
      <c r="C172">
        <v>1</v>
      </c>
      <c r="D172" t="s">
        <v>17</v>
      </c>
      <c r="E172">
        <v>126</v>
      </c>
      <c r="F172">
        <v>127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x14ac:dyDescent="0.3">
      <c r="A173">
        <v>628</v>
      </c>
      <c r="B173">
        <v>172</v>
      </c>
      <c r="C173">
        <v>1</v>
      </c>
      <c r="D173" t="s">
        <v>17</v>
      </c>
      <c r="E173">
        <v>75</v>
      </c>
      <c r="F173">
        <v>76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x14ac:dyDescent="0.3">
      <c r="A174">
        <v>628</v>
      </c>
      <c r="B174">
        <v>173</v>
      </c>
      <c r="C174">
        <v>1</v>
      </c>
      <c r="D174" t="s">
        <v>17</v>
      </c>
      <c r="E174">
        <v>78</v>
      </c>
      <c r="F174">
        <v>80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3">
      <c r="A175">
        <v>628</v>
      </c>
      <c r="B175">
        <v>174</v>
      </c>
      <c r="C175">
        <v>1</v>
      </c>
      <c r="D175" t="s">
        <v>17</v>
      </c>
      <c r="E175">
        <v>90</v>
      </c>
      <c r="F175">
        <v>89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3">
      <c r="A176">
        <v>628</v>
      </c>
      <c r="B176">
        <v>175</v>
      </c>
      <c r="C176">
        <v>1</v>
      </c>
      <c r="D176" t="s">
        <v>17</v>
      </c>
      <c r="E176">
        <v>75</v>
      </c>
      <c r="F176">
        <v>75</v>
      </c>
      <c r="H176">
        <v>0</v>
      </c>
      <c r="I176">
        <v>1</v>
      </c>
      <c r="K176">
        <v>9</v>
      </c>
      <c r="L176">
        <v>3</v>
      </c>
      <c r="M176">
        <v>0</v>
      </c>
      <c r="N176">
        <v>0</v>
      </c>
      <c r="O176">
        <v>0</v>
      </c>
      <c r="P176">
        <v>0</v>
      </c>
    </row>
    <row r="177" spans="1:17" x14ac:dyDescent="0.3">
      <c r="A177">
        <v>628</v>
      </c>
      <c r="B177">
        <v>176</v>
      </c>
      <c r="C177">
        <v>1</v>
      </c>
      <c r="D177" t="s">
        <v>17</v>
      </c>
      <c r="E177">
        <v>76</v>
      </c>
      <c r="F177">
        <v>75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7" x14ac:dyDescent="0.3">
      <c r="A178">
        <v>628</v>
      </c>
      <c r="B178">
        <v>177</v>
      </c>
      <c r="C178">
        <v>1</v>
      </c>
      <c r="D178" t="s">
        <v>17</v>
      </c>
      <c r="E178">
        <v>111</v>
      </c>
      <c r="F178">
        <v>116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30</v>
      </c>
    </row>
    <row r="179" spans="1:17" x14ac:dyDescent="0.3">
      <c r="A179">
        <v>628</v>
      </c>
      <c r="B179">
        <v>178</v>
      </c>
      <c r="C179">
        <v>1</v>
      </c>
      <c r="D179" t="s">
        <v>17</v>
      </c>
      <c r="E179">
        <v>81</v>
      </c>
      <c r="F179">
        <v>81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</row>
    <row r="180" spans="1:17" x14ac:dyDescent="0.3">
      <c r="A180">
        <v>628</v>
      </c>
      <c r="B180">
        <v>179</v>
      </c>
      <c r="C180">
        <v>1</v>
      </c>
      <c r="D180" t="s">
        <v>17</v>
      </c>
      <c r="E180">
        <v>96</v>
      </c>
      <c r="F180">
        <v>98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7" x14ac:dyDescent="0.3">
      <c r="A181">
        <v>628</v>
      </c>
      <c r="B181">
        <v>180</v>
      </c>
      <c r="C181">
        <v>1</v>
      </c>
      <c r="D181" t="s">
        <v>17</v>
      </c>
      <c r="E181">
        <v>87</v>
      </c>
      <c r="F181">
        <v>85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7" x14ac:dyDescent="0.3">
      <c r="A182">
        <v>628</v>
      </c>
      <c r="B182">
        <v>181</v>
      </c>
      <c r="C182">
        <v>1</v>
      </c>
      <c r="D182" t="s">
        <v>17</v>
      </c>
      <c r="E182">
        <v>93</v>
      </c>
      <c r="F182">
        <v>95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7" x14ac:dyDescent="0.3">
      <c r="A183">
        <v>628</v>
      </c>
      <c r="B183">
        <v>182</v>
      </c>
      <c r="C183">
        <v>1</v>
      </c>
      <c r="D183" t="s">
        <v>17</v>
      </c>
      <c r="E183">
        <v>82</v>
      </c>
      <c r="F183">
        <v>81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7" x14ac:dyDescent="0.3">
      <c r="A184">
        <v>628</v>
      </c>
      <c r="B184">
        <v>183</v>
      </c>
      <c r="C184">
        <v>1</v>
      </c>
      <c r="D184" t="s">
        <v>17</v>
      </c>
      <c r="E184">
        <v>104</v>
      </c>
      <c r="F184">
        <v>106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7" x14ac:dyDescent="0.3">
      <c r="A185">
        <v>628</v>
      </c>
      <c r="B185">
        <v>184</v>
      </c>
      <c r="C185">
        <v>1</v>
      </c>
      <c r="D185" t="s">
        <v>17</v>
      </c>
      <c r="E185">
        <v>77</v>
      </c>
      <c r="F185">
        <v>75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7" x14ac:dyDescent="0.3">
      <c r="A186">
        <v>628</v>
      </c>
      <c r="B186">
        <v>185</v>
      </c>
      <c r="C186">
        <v>1</v>
      </c>
      <c r="D186" t="s">
        <v>17</v>
      </c>
      <c r="E186">
        <v>112</v>
      </c>
      <c r="F186">
        <v>119</v>
      </c>
      <c r="H186">
        <v>0</v>
      </c>
      <c r="I186">
        <v>0</v>
      </c>
      <c r="J186">
        <v>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032FA-034C-4307-A80E-A3DFFFDEB2D2}">
  <dimension ref="A1:X192"/>
  <sheetViews>
    <sheetView tabSelected="1" topLeftCell="D1" workbookViewId="0">
      <selection activeCell="X7" sqref="X7"/>
    </sheetView>
  </sheetViews>
  <sheetFormatPr defaultRowHeight="14.4" x14ac:dyDescent="0.3"/>
  <sheetData>
    <row r="1" spans="1:24" x14ac:dyDescent="0.3">
      <c r="O1" s="2" t="s">
        <v>26</v>
      </c>
      <c r="Q1" s="2" t="s">
        <v>27</v>
      </c>
      <c r="S1" s="2" t="s">
        <v>22</v>
      </c>
    </row>
    <row r="2" spans="1:24" x14ac:dyDescent="0.3">
      <c r="O2" s="2">
        <v>500</v>
      </c>
      <c r="Q2" s="2">
        <f>COUNT(R8:R192)</f>
        <v>185</v>
      </c>
      <c r="S2" s="2">
        <f>SUM(S8:S192)</f>
        <v>1.8859785732617018</v>
      </c>
    </row>
    <row r="3" spans="1:24" x14ac:dyDescent="0.3">
      <c r="S3" s="3"/>
    </row>
    <row r="4" spans="1:24" x14ac:dyDescent="0.3">
      <c r="Q4" s="2" t="s">
        <v>28</v>
      </c>
      <c r="S4" s="2" t="s">
        <v>21</v>
      </c>
    </row>
    <row r="5" spans="1:24" x14ac:dyDescent="0.3">
      <c r="Q5" s="2">
        <f>Q2*10000/O2</f>
        <v>3700</v>
      </c>
      <c r="S5" s="2">
        <f>S2*10000/O2</f>
        <v>37.71957146523404</v>
      </c>
    </row>
    <row r="7" spans="1:24" x14ac:dyDescent="0.3">
      <c r="A7" t="s">
        <v>1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18</v>
      </c>
      <c r="H7" t="s">
        <v>7</v>
      </c>
      <c r="I7" t="s">
        <v>8</v>
      </c>
      <c r="J7" t="s">
        <v>9</v>
      </c>
      <c r="K7" t="s">
        <v>10</v>
      </c>
      <c r="L7" t="s">
        <v>11</v>
      </c>
      <c r="M7" t="s">
        <v>12</v>
      </c>
      <c r="N7" t="s">
        <v>13</v>
      </c>
      <c r="O7" t="s">
        <v>14</v>
      </c>
      <c r="P7" t="s">
        <v>15</v>
      </c>
      <c r="Q7" t="s">
        <v>16</v>
      </c>
      <c r="R7" s="1" t="s">
        <v>19</v>
      </c>
      <c r="S7" s="1" t="s">
        <v>20</v>
      </c>
      <c r="T7" t="s">
        <v>25</v>
      </c>
      <c r="U7" t="s">
        <v>23</v>
      </c>
      <c r="V7" t="s">
        <v>24</v>
      </c>
      <c r="W7" t="s">
        <v>29</v>
      </c>
      <c r="X7" t="s">
        <v>30</v>
      </c>
    </row>
    <row r="8" spans="1:24" x14ac:dyDescent="0.3">
      <c r="A8">
        <v>628</v>
      </c>
      <c r="B8">
        <v>11</v>
      </c>
      <c r="C8">
        <v>1</v>
      </c>
      <c r="D8" t="s">
        <v>17</v>
      </c>
      <c r="E8">
        <v>172</v>
      </c>
      <c r="F8">
        <v>173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R8">
        <f>(E8+F8)/20</f>
        <v>17.25</v>
      </c>
      <c r="S8">
        <f>PI()/4*(R8/100)^2</f>
        <v>2.3370504099595315E-2</v>
      </c>
      <c r="T8">
        <v>0</v>
      </c>
      <c r="U8">
        <f>T8*10000/$O$2</f>
        <v>0</v>
      </c>
      <c r="V8">
        <f>1/(1+EXP(-9.26738-0.020407*R8+0.065599*S$5+0.076903*U8))</f>
        <v>0.9992118507176857</v>
      </c>
      <c r="W8">
        <v>0.12940779296781824</v>
      </c>
      <c r="X8">
        <f>IF(W8&lt;V8,0,1)</f>
        <v>0</v>
      </c>
    </row>
    <row r="9" spans="1:24" x14ac:dyDescent="0.3">
      <c r="A9">
        <v>628</v>
      </c>
      <c r="B9">
        <v>25</v>
      </c>
      <c r="C9">
        <v>1</v>
      </c>
      <c r="D9" t="s">
        <v>17</v>
      </c>
      <c r="E9">
        <v>155</v>
      </c>
      <c r="F9">
        <v>153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R9">
        <f>(E9+F9)/20</f>
        <v>15.4</v>
      </c>
      <c r="S9">
        <f>PI()/4*(R9/100)^2</f>
        <v>1.8626502843133885E-2</v>
      </c>
      <c r="T9">
        <f>SUM(S$8:S8)</f>
        <v>2.3370504099595315E-2</v>
      </c>
      <c r="U9">
        <f>T9*10000/$O$2</f>
        <v>0.46741008199190626</v>
      </c>
      <c r="V9">
        <f t="shared" ref="V9:V72" si="0">1/(1+EXP(-9.26738-0.020407*R9+0.065599*S$5+0.076903*U9))</f>
        <v>0.99915162273340918</v>
      </c>
      <c r="W9">
        <v>0.93358322724297549</v>
      </c>
      <c r="X9">
        <f t="shared" ref="X9:X72" si="1">IF(W9&lt;V9,0,1)</f>
        <v>0</v>
      </c>
    </row>
    <row r="10" spans="1:24" x14ac:dyDescent="0.3">
      <c r="A10">
        <v>628</v>
      </c>
      <c r="B10">
        <v>20</v>
      </c>
      <c r="C10">
        <v>1</v>
      </c>
      <c r="D10" t="s">
        <v>17</v>
      </c>
      <c r="E10">
        <v>148</v>
      </c>
      <c r="F10">
        <v>154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R10">
        <f>(E10+F10)/20</f>
        <v>15.1</v>
      </c>
      <c r="S10">
        <f>PI()/4*(R10/100)^2</f>
        <v>1.7907863523625216E-2</v>
      </c>
      <c r="T10">
        <f>SUM(S$8:S9)</f>
        <v>4.1997006942729204E-2</v>
      </c>
      <c r="U10">
        <f>T10*10000/$O$2</f>
        <v>0.83994013885458407</v>
      </c>
      <c r="V10">
        <f t="shared" si="0"/>
        <v>0.99912163151837485</v>
      </c>
      <c r="W10">
        <v>7.5893945908525828E-2</v>
      </c>
      <c r="X10">
        <f t="shared" si="1"/>
        <v>0</v>
      </c>
    </row>
    <row r="11" spans="1:24" x14ac:dyDescent="0.3">
      <c r="A11">
        <v>628</v>
      </c>
      <c r="B11">
        <v>23</v>
      </c>
      <c r="C11">
        <v>1</v>
      </c>
      <c r="D11" t="s">
        <v>17</v>
      </c>
      <c r="E11">
        <v>137</v>
      </c>
      <c r="F11">
        <v>133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R11">
        <f>(E11+F11)/20</f>
        <v>13.5</v>
      </c>
      <c r="S11">
        <f>PI()/4*(R11/100)^2</f>
        <v>1.4313881527918496E-2</v>
      </c>
      <c r="T11">
        <f>SUM(S$8:S10)</f>
        <v>5.9904870466354419E-2</v>
      </c>
      <c r="U11">
        <f>T11*10000/$O$2</f>
        <v>1.1980974093270884</v>
      </c>
      <c r="V11">
        <f t="shared" si="0"/>
        <v>0.99906718559164087</v>
      </c>
      <c r="W11">
        <v>0.47489075354180277</v>
      </c>
      <c r="X11">
        <f t="shared" si="1"/>
        <v>0</v>
      </c>
    </row>
    <row r="12" spans="1:24" x14ac:dyDescent="0.3">
      <c r="A12">
        <v>628</v>
      </c>
      <c r="B12">
        <v>18</v>
      </c>
      <c r="C12">
        <v>1</v>
      </c>
      <c r="D12" t="s">
        <v>17</v>
      </c>
      <c r="E12">
        <v>134</v>
      </c>
      <c r="F12">
        <v>134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R12">
        <f>(E12+F12)/20</f>
        <v>13.4</v>
      </c>
      <c r="S12">
        <f>PI()/4*(R12/100)^2</f>
        <v>1.4102609421964583E-2</v>
      </c>
      <c r="T12">
        <f>SUM(S$8:S11)</f>
        <v>7.4218751994272913E-2</v>
      </c>
      <c r="U12">
        <f>T12*10000/$O$2</f>
        <v>1.4843750398854583</v>
      </c>
      <c r="V12">
        <f t="shared" si="0"/>
        <v>0.99904449513183902</v>
      </c>
      <c r="W12">
        <v>0.59389796989162602</v>
      </c>
      <c r="X12">
        <f t="shared" si="1"/>
        <v>0</v>
      </c>
    </row>
    <row r="13" spans="1:24" x14ac:dyDescent="0.3">
      <c r="A13">
        <v>628</v>
      </c>
      <c r="B13">
        <v>14</v>
      </c>
      <c r="C13">
        <v>1</v>
      </c>
      <c r="D13" t="s">
        <v>17</v>
      </c>
      <c r="E13">
        <v>125</v>
      </c>
      <c r="F13">
        <v>130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R13">
        <f>(E13+F13)/20</f>
        <v>12.75</v>
      </c>
      <c r="S13">
        <f>PI()/4*(R13/100)^2</f>
        <v>1.2767628893729769E-2</v>
      </c>
      <c r="T13">
        <f>SUM(S$8:S12)</f>
        <v>8.8321361416237504E-2</v>
      </c>
      <c r="U13">
        <f>T13*10000/$O$2</f>
        <v>1.7664272283247502</v>
      </c>
      <c r="V13">
        <f t="shared" si="0"/>
        <v>0.99901053827999753</v>
      </c>
      <c r="W13">
        <v>0.59847170425712237</v>
      </c>
      <c r="X13">
        <f t="shared" si="1"/>
        <v>0</v>
      </c>
    </row>
    <row r="14" spans="1:24" x14ac:dyDescent="0.3">
      <c r="A14">
        <v>628</v>
      </c>
      <c r="B14">
        <v>4</v>
      </c>
      <c r="C14">
        <v>1</v>
      </c>
      <c r="D14" t="s">
        <v>17</v>
      </c>
      <c r="E14">
        <v>124</v>
      </c>
      <c r="F14">
        <v>123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R14">
        <f>(E14+F14)/20</f>
        <v>12.35</v>
      </c>
      <c r="S14">
        <f>PI()/4*(R14/100)^2</f>
        <v>1.1979089137678731E-2</v>
      </c>
      <c r="T14">
        <f>SUM(S$8:S13)</f>
        <v>0.10108899030996728</v>
      </c>
      <c r="U14">
        <f>T14*10000/$O$2</f>
        <v>2.0217798061993455</v>
      </c>
      <c r="V14">
        <f t="shared" si="0"/>
        <v>0.99898267352254777</v>
      </c>
      <c r="W14">
        <v>0.77957571087241562</v>
      </c>
      <c r="X14">
        <f t="shared" si="1"/>
        <v>0</v>
      </c>
    </row>
    <row r="15" spans="1:24" x14ac:dyDescent="0.3">
      <c r="A15">
        <v>628</v>
      </c>
      <c r="B15">
        <v>2</v>
      </c>
      <c r="C15">
        <v>1</v>
      </c>
      <c r="D15" t="s">
        <v>17</v>
      </c>
      <c r="E15">
        <v>122</v>
      </c>
      <c r="F15">
        <v>116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R15">
        <f>(E15+F15)/20</f>
        <v>11.9</v>
      </c>
      <c r="S15">
        <f>PI()/4*(R15/100)^2</f>
        <v>1.1122023391871266E-2</v>
      </c>
      <c r="T15">
        <f>SUM(S$8:S14)</f>
        <v>0.11306807944764601</v>
      </c>
      <c r="U15">
        <f>T15*10000/$O$2</f>
        <v>2.2613615889529202</v>
      </c>
      <c r="V15">
        <f t="shared" si="0"/>
        <v>0.99895422596292482</v>
      </c>
      <c r="W15">
        <v>0.73694728325402936</v>
      </c>
      <c r="X15">
        <f t="shared" si="1"/>
        <v>0</v>
      </c>
    </row>
    <row r="16" spans="1:24" x14ac:dyDescent="0.3">
      <c r="A16">
        <v>628</v>
      </c>
      <c r="B16">
        <v>12</v>
      </c>
      <c r="C16">
        <v>1</v>
      </c>
      <c r="D16" t="s">
        <v>17</v>
      </c>
      <c r="E16">
        <v>114</v>
      </c>
      <c r="F16">
        <v>121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R16">
        <f>(E16+F16)/20</f>
        <v>11.75</v>
      </c>
      <c r="S16">
        <f>PI()/4*(R16/100)^2</f>
        <v>1.0843403393406019E-2</v>
      </c>
      <c r="T16">
        <f>SUM(S$8:S15)</f>
        <v>0.12419010283951727</v>
      </c>
      <c r="U16">
        <f>T16*10000/$O$2</f>
        <v>2.4838020567903456</v>
      </c>
      <c r="V16">
        <f t="shared" si="0"/>
        <v>0.99893294405665078</v>
      </c>
      <c r="W16">
        <v>0.69745264965635334</v>
      </c>
      <c r="X16">
        <f t="shared" si="1"/>
        <v>0</v>
      </c>
    </row>
    <row r="17" spans="1:24" x14ac:dyDescent="0.3">
      <c r="A17">
        <v>628</v>
      </c>
      <c r="B17">
        <v>1</v>
      </c>
      <c r="C17">
        <v>1</v>
      </c>
      <c r="D17" t="s">
        <v>17</v>
      </c>
      <c r="E17">
        <v>110</v>
      </c>
      <c r="F17">
        <v>107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R17">
        <f>(E17+F17)/20</f>
        <v>10.85</v>
      </c>
      <c r="S17">
        <f>PI()/4*(R17/100)^2</f>
        <v>9.2459035290556098E-3</v>
      </c>
      <c r="T17">
        <f>SUM(S$8:S16)</f>
        <v>0.13503350623292329</v>
      </c>
      <c r="U17">
        <f>T17*10000/$O$2</f>
        <v>2.7006701246584659</v>
      </c>
      <c r="V17">
        <f t="shared" si="0"/>
        <v>0.99889492915035949</v>
      </c>
      <c r="W17">
        <v>0.55588730111540574</v>
      </c>
      <c r="X17">
        <f t="shared" si="1"/>
        <v>0</v>
      </c>
    </row>
    <row r="18" spans="1:24" x14ac:dyDescent="0.3">
      <c r="A18">
        <v>628</v>
      </c>
      <c r="B18">
        <v>15</v>
      </c>
      <c r="C18">
        <v>1</v>
      </c>
      <c r="D18" t="s">
        <v>17</v>
      </c>
      <c r="E18">
        <v>108</v>
      </c>
      <c r="F18">
        <v>105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R18">
        <f>(E18+F18)/20</f>
        <v>10.65</v>
      </c>
      <c r="S18">
        <f>PI()/4*(R18/100)^2</f>
        <v>8.9081823187947082E-3</v>
      </c>
      <c r="T18">
        <f>SUM(S$8:S17)</f>
        <v>0.14427940976197889</v>
      </c>
      <c r="U18">
        <f>T18*10000/$O$2</f>
        <v>2.8855881952395781</v>
      </c>
      <c r="V18">
        <f t="shared" si="0"/>
        <v>0.99887454072878079</v>
      </c>
      <c r="W18">
        <v>0.30921710888658227</v>
      </c>
      <c r="X18">
        <f t="shared" si="1"/>
        <v>0</v>
      </c>
    </row>
    <row r="19" spans="1:24" x14ac:dyDescent="0.3">
      <c r="A19">
        <v>628</v>
      </c>
      <c r="B19">
        <v>24</v>
      </c>
      <c r="C19">
        <v>1</v>
      </c>
      <c r="D19" t="s">
        <v>17</v>
      </c>
      <c r="E19">
        <v>108</v>
      </c>
      <c r="F19">
        <v>103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R19">
        <f>(E19+F19)/20</f>
        <v>10.55</v>
      </c>
      <c r="S19">
        <f>PI()/4*(R19/100)^2</f>
        <v>8.7416779081544507E-3</v>
      </c>
      <c r="T19">
        <f>SUM(S$8:S18)</f>
        <v>0.15318759208077359</v>
      </c>
      <c r="U19">
        <f>T19*10000/$O$2</f>
        <v>3.0637518416154719</v>
      </c>
      <c r="V19">
        <f t="shared" si="0"/>
        <v>0.99885670395839854</v>
      </c>
      <c r="W19">
        <v>0.29737203450129768</v>
      </c>
      <c r="X19">
        <f t="shared" si="1"/>
        <v>0</v>
      </c>
    </row>
    <row r="20" spans="1:24" x14ac:dyDescent="0.3">
      <c r="A20">
        <v>628</v>
      </c>
      <c r="B20">
        <v>21</v>
      </c>
      <c r="C20">
        <v>1</v>
      </c>
      <c r="D20" t="s">
        <v>17</v>
      </c>
      <c r="E20">
        <v>104</v>
      </c>
      <c r="F20">
        <v>105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R20">
        <f>(E20+F20)/20</f>
        <v>10.45</v>
      </c>
      <c r="S20">
        <f>PI()/4*(R20/100)^2</f>
        <v>8.5767442938409835E-3</v>
      </c>
      <c r="T20">
        <f>SUM(S$8:S19)</f>
        <v>0.16192926998892804</v>
      </c>
      <c r="U20">
        <f>T20*10000/$O$2</f>
        <v>3.2385853997785605</v>
      </c>
      <c r="V20">
        <f t="shared" si="0"/>
        <v>0.99883888187957171</v>
      </c>
      <c r="W20">
        <v>0.77133090954070038</v>
      </c>
      <c r="X20">
        <f t="shared" si="1"/>
        <v>0</v>
      </c>
    </row>
    <row r="21" spans="1:24" x14ac:dyDescent="0.3">
      <c r="A21">
        <v>628</v>
      </c>
      <c r="B21">
        <v>10</v>
      </c>
      <c r="C21">
        <v>1</v>
      </c>
      <c r="D21" t="s">
        <v>17</v>
      </c>
      <c r="E21">
        <v>106</v>
      </c>
      <c r="F21">
        <v>102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R21">
        <f>(E21+F21)/20</f>
        <v>10.4</v>
      </c>
      <c r="S21">
        <f>PI()/4*(R21/100)^2</f>
        <v>8.4948665353068026E-3</v>
      </c>
      <c r="T21">
        <f>SUM(S$8:S20)</f>
        <v>0.17050601428276901</v>
      </c>
      <c r="U21">
        <f>T21*10000/$O$2</f>
        <v>3.4101202856553803</v>
      </c>
      <c r="V21">
        <f t="shared" si="0"/>
        <v>0.99882228194350531</v>
      </c>
      <c r="W21">
        <v>0.21163393357278582</v>
      </c>
      <c r="X21">
        <f t="shared" si="1"/>
        <v>0</v>
      </c>
    </row>
    <row r="22" spans="1:24" x14ac:dyDescent="0.3">
      <c r="A22">
        <v>628</v>
      </c>
      <c r="B22">
        <v>8</v>
      </c>
      <c r="C22">
        <v>1</v>
      </c>
      <c r="D22" t="s">
        <v>17</v>
      </c>
      <c r="E22">
        <v>99</v>
      </c>
      <c r="F22">
        <v>105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R22">
        <f>(E22+F22)/20</f>
        <v>10.199999999999999</v>
      </c>
      <c r="S22">
        <f>PI()/4*(R22/100)^2</f>
        <v>8.1712824919870503E-3</v>
      </c>
      <c r="T22">
        <f>SUM(S$8:S21)</f>
        <v>0.1790008808180758</v>
      </c>
      <c r="U22">
        <f>T22*10000/$O$2</f>
        <v>3.5800176163615158</v>
      </c>
      <c r="V22">
        <f t="shared" si="0"/>
        <v>0.99880193786746707</v>
      </c>
      <c r="W22">
        <v>0.65820746781199069</v>
      </c>
      <c r="X22">
        <f t="shared" si="1"/>
        <v>0</v>
      </c>
    </row>
    <row r="23" spans="1:24" x14ac:dyDescent="0.3">
      <c r="A23">
        <v>628</v>
      </c>
      <c r="B23">
        <v>9</v>
      </c>
      <c r="C23">
        <v>1</v>
      </c>
      <c r="D23" t="s">
        <v>17</v>
      </c>
      <c r="E23">
        <v>100</v>
      </c>
      <c r="F23">
        <v>102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R23">
        <f>(E23+F23)/20</f>
        <v>10.1</v>
      </c>
      <c r="S23">
        <f>PI()/4*(R23/100)^2</f>
        <v>8.0118466648173691E-3</v>
      </c>
      <c r="T23">
        <f>SUM(S$8:S22)</f>
        <v>0.18717216331006287</v>
      </c>
      <c r="U23">
        <f>T23*10000/$O$2</f>
        <v>3.7434432662012571</v>
      </c>
      <c r="V23">
        <f t="shared" si="0"/>
        <v>0.99878432879749968</v>
      </c>
      <c r="W23">
        <v>0.55660347957315548</v>
      </c>
      <c r="X23">
        <f t="shared" si="1"/>
        <v>0</v>
      </c>
    </row>
    <row r="24" spans="1:24" x14ac:dyDescent="0.3">
      <c r="A24">
        <v>628</v>
      </c>
      <c r="B24">
        <v>19</v>
      </c>
      <c r="C24">
        <v>1</v>
      </c>
      <c r="D24" t="s">
        <v>17</v>
      </c>
      <c r="E24">
        <v>100</v>
      </c>
      <c r="F24">
        <v>102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R24">
        <f>(E24+F24)/20</f>
        <v>10.1</v>
      </c>
      <c r="S24">
        <f>PI()/4*(R24/100)^2</f>
        <v>8.0118466648173691E-3</v>
      </c>
      <c r="T24">
        <f>SUM(S$8:S23)</f>
        <v>0.19518400997488022</v>
      </c>
      <c r="U24">
        <f>T24*10000/$O$2</f>
        <v>3.9036801994976043</v>
      </c>
      <c r="V24">
        <f t="shared" si="0"/>
        <v>0.99876927431617091</v>
      </c>
      <c r="W24">
        <v>0.21645626727644851</v>
      </c>
      <c r="X24">
        <f t="shared" si="1"/>
        <v>0</v>
      </c>
    </row>
    <row r="25" spans="1:24" x14ac:dyDescent="0.3">
      <c r="A25">
        <v>628</v>
      </c>
      <c r="B25">
        <v>22</v>
      </c>
      <c r="C25">
        <v>1</v>
      </c>
      <c r="D25" t="s">
        <v>17</v>
      </c>
      <c r="E25">
        <v>93</v>
      </c>
      <c r="F25">
        <v>91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R25">
        <f>(E25+F25)/20</f>
        <v>9.1999999999999993</v>
      </c>
      <c r="S25">
        <f>PI()/4*(R25/100)^2</f>
        <v>6.6476100549960017E-3</v>
      </c>
      <c r="T25">
        <f>SUM(S$8:S24)</f>
        <v>0.20319585663969758</v>
      </c>
      <c r="U25">
        <f>T25*10000/$O$2</f>
        <v>4.0639171327939518</v>
      </c>
      <c r="V25">
        <f t="shared" si="0"/>
        <v>0.99873096771638925</v>
      </c>
      <c r="W25">
        <v>0.63488031565914649</v>
      </c>
      <c r="X25">
        <f t="shared" si="1"/>
        <v>0</v>
      </c>
    </row>
    <row r="26" spans="1:24" x14ac:dyDescent="0.3">
      <c r="A26">
        <v>628</v>
      </c>
      <c r="B26">
        <v>6</v>
      </c>
      <c r="C26">
        <v>1</v>
      </c>
      <c r="D26" t="s">
        <v>17</v>
      </c>
      <c r="E26">
        <v>91</v>
      </c>
      <c r="F26">
        <v>92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R26">
        <f>(E26+F26)/20</f>
        <v>9.15</v>
      </c>
      <c r="S26">
        <f>PI()/4*(R26/100)^2</f>
        <v>6.5755497735042858E-3</v>
      </c>
      <c r="T26">
        <f>SUM(S$8:S25)</f>
        <v>0.20984346669469359</v>
      </c>
      <c r="U26">
        <f>T26*10000/$O$2</f>
        <v>4.1968693338938721</v>
      </c>
      <c r="V26">
        <f t="shared" si="0"/>
        <v>0.99871663562029434</v>
      </c>
      <c r="W26">
        <v>0.83186464440332741</v>
      </c>
      <c r="X26">
        <f t="shared" si="1"/>
        <v>0</v>
      </c>
    </row>
    <row r="27" spans="1:24" x14ac:dyDescent="0.3">
      <c r="A27">
        <v>628</v>
      </c>
      <c r="B27">
        <v>7</v>
      </c>
      <c r="C27">
        <v>1</v>
      </c>
      <c r="D27" t="s">
        <v>17</v>
      </c>
      <c r="E27">
        <v>89</v>
      </c>
      <c r="F27">
        <v>92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R27">
        <f>(E27+F27)/20</f>
        <v>9.0500000000000007</v>
      </c>
      <c r="S27">
        <f>PI()/4*(R27/100)^2</f>
        <v>6.4326073077659515E-3</v>
      </c>
      <c r="T27">
        <f>SUM(S$8:S26)</f>
        <v>0.21641901646819786</v>
      </c>
      <c r="U27">
        <f>T27*10000/$O$2</f>
        <v>4.3283803293639576</v>
      </c>
      <c r="V27">
        <f t="shared" si="0"/>
        <v>0.99870096244501005</v>
      </c>
      <c r="W27">
        <v>0.84465910203528749</v>
      </c>
      <c r="X27">
        <f t="shared" si="1"/>
        <v>0</v>
      </c>
    </row>
    <row r="28" spans="1:24" x14ac:dyDescent="0.3">
      <c r="A28">
        <v>628</v>
      </c>
      <c r="B28">
        <v>17</v>
      </c>
      <c r="C28">
        <v>1</v>
      </c>
      <c r="D28" t="s">
        <v>17</v>
      </c>
      <c r="E28">
        <v>89</v>
      </c>
      <c r="F28">
        <v>89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R28">
        <f>(E28+F28)/20</f>
        <v>8.9</v>
      </c>
      <c r="S28">
        <f>PI()/4*(R28/100)^2</f>
        <v>6.2211388522711887E-3</v>
      </c>
      <c r="T28">
        <f>SUM(S$8:S27)</f>
        <v>0.22285162377596382</v>
      </c>
      <c r="U28">
        <f>T28*10000/$O$2</f>
        <v>4.4570324755192763</v>
      </c>
      <c r="V28">
        <f t="shared" si="0"/>
        <v>0.99868404650271336</v>
      </c>
      <c r="W28">
        <v>0.55406596993566504</v>
      </c>
      <c r="X28">
        <f t="shared" si="1"/>
        <v>0</v>
      </c>
    </row>
    <row r="29" spans="1:24" x14ac:dyDescent="0.3">
      <c r="A29">
        <v>628</v>
      </c>
      <c r="B29">
        <v>3</v>
      </c>
      <c r="C29">
        <v>1</v>
      </c>
      <c r="D29" t="s">
        <v>17</v>
      </c>
      <c r="E29">
        <v>81</v>
      </c>
      <c r="F29">
        <v>80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R29">
        <f>(E29+F29)/20</f>
        <v>8.0500000000000007</v>
      </c>
      <c r="S29">
        <f>PI()/4*(R29/100)^2</f>
        <v>5.0895764483563149E-3</v>
      </c>
      <c r="T29">
        <f>SUM(S$8:S28)</f>
        <v>0.229072762628235</v>
      </c>
      <c r="U29">
        <f>T29*10000/$O$2</f>
        <v>4.5814552525647008</v>
      </c>
      <c r="V29">
        <f t="shared" si="0"/>
        <v>0.99864819595192822</v>
      </c>
      <c r="W29">
        <v>0.38227845553658391</v>
      </c>
      <c r="X29">
        <f t="shared" si="1"/>
        <v>0</v>
      </c>
    </row>
    <row r="30" spans="1:24" x14ac:dyDescent="0.3">
      <c r="A30">
        <v>628</v>
      </c>
      <c r="B30">
        <v>13</v>
      </c>
      <c r="C30">
        <v>1</v>
      </c>
      <c r="D30" t="s">
        <v>17</v>
      </c>
      <c r="E30">
        <v>80</v>
      </c>
      <c r="F30">
        <v>81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R30">
        <f>(E30+F30)/20</f>
        <v>8.0500000000000007</v>
      </c>
      <c r="S30">
        <f>PI()/4*(R30/100)^2</f>
        <v>5.0895764483563149E-3</v>
      </c>
      <c r="T30">
        <f>SUM(S$8:S29)</f>
        <v>0.23416233907659131</v>
      </c>
      <c r="U30">
        <f>T30*10000/$O$2</f>
        <v>4.6832467815318264</v>
      </c>
      <c r="V30">
        <f t="shared" si="0"/>
        <v>0.99863758687682025</v>
      </c>
      <c r="W30">
        <v>0.52100507149993247</v>
      </c>
      <c r="X30">
        <f t="shared" si="1"/>
        <v>0</v>
      </c>
    </row>
    <row r="31" spans="1:24" x14ac:dyDescent="0.3">
      <c r="A31">
        <v>628</v>
      </c>
      <c r="B31">
        <v>16</v>
      </c>
      <c r="C31">
        <v>1</v>
      </c>
      <c r="D31" t="s">
        <v>17</v>
      </c>
      <c r="E31">
        <v>81</v>
      </c>
      <c r="F31">
        <v>80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R31">
        <f>(E31+F31)/20</f>
        <v>8.0500000000000007</v>
      </c>
      <c r="S31">
        <f>PI()/4*(R31/100)^2</f>
        <v>5.0895764483563149E-3</v>
      </c>
      <c r="T31">
        <f>SUM(S$8:S30)</f>
        <v>0.23925191552494762</v>
      </c>
      <c r="U31">
        <f>T31*10000/$O$2</f>
        <v>4.785038310498952</v>
      </c>
      <c r="V31">
        <f t="shared" si="0"/>
        <v>0.99862689465525423</v>
      </c>
      <c r="W31">
        <v>0.78685807390451912</v>
      </c>
      <c r="X31">
        <f t="shared" si="1"/>
        <v>0</v>
      </c>
    </row>
    <row r="32" spans="1:24" x14ac:dyDescent="0.3">
      <c r="A32">
        <v>628</v>
      </c>
      <c r="B32">
        <v>5</v>
      </c>
      <c r="C32">
        <v>1</v>
      </c>
      <c r="D32" t="s">
        <v>17</v>
      </c>
      <c r="E32">
        <v>75</v>
      </c>
      <c r="F32">
        <v>76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R32">
        <f>(E32+F32)/20</f>
        <v>7.55</v>
      </c>
      <c r="S32">
        <f>PI()/4*(R32/100)^2</f>
        <v>4.4769658809063039E-3</v>
      </c>
      <c r="T32">
        <f>SUM(S$8:S31)</f>
        <v>0.24434149197330393</v>
      </c>
      <c r="U32">
        <f>T32*10000/$O$2</f>
        <v>4.8868298394660785</v>
      </c>
      <c r="V32">
        <f t="shared" si="0"/>
        <v>0.99860194576153194</v>
      </c>
      <c r="W32">
        <v>0.86828197280702624</v>
      </c>
      <c r="X32">
        <f t="shared" si="1"/>
        <v>0</v>
      </c>
    </row>
    <row r="33" spans="1:24" x14ac:dyDescent="0.3">
      <c r="A33">
        <v>628</v>
      </c>
      <c r="B33">
        <v>26</v>
      </c>
      <c r="C33">
        <v>1</v>
      </c>
      <c r="D33" t="s">
        <v>17</v>
      </c>
      <c r="E33">
        <v>123</v>
      </c>
      <c r="F33">
        <v>123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R33">
        <f t="shared" ref="R33:R96" si="2">(E33+F33)/20</f>
        <v>12.3</v>
      </c>
      <c r="S33">
        <f t="shared" ref="S33:S96" si="3">PI()/4*(R33/100)^2</f>
        <v>1.1882288814039998E-2</v>
      </c>
      <c r="T33">
        <f>SUM(S$8:S32)</f>
        <v>0.24881845785421022</v>
      </c>
      <c r="U33">
        <f>T33*10000/$O$2</f>
        <v>4.9763691570842044</v>
      </c>
      <c r="V33">
        <f t="shared" si="0"/>
        <v>0.99872218136967517</v>
      </c>
      <c r="W33">
        <v>0.10216406751552842</v>
      </c>
      <c r="X33">
        <f t="shared" si="1"/>
        <v>0</v>
      </c>
    </row>
    <row r="34" spans="1:24" x14ac:dyDescent="0.3">
      <c r="A34">
        <v>628</v>
      </c>
      <c r="B34">
        <v>27</v>
      </c>
      <c r="C34">
        <v>1</v>
      </c>
      <c r="D34" t="s">
        <v>17</v>
      </c>
      <c r="E34">
        <v>99</v>
      </c>
      <c r="F34">
        <v>101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R34">
        <f t="shared" si="2"/>
        <v>10</v>
      </c>
      <c r="S34">
        <f t="shared" si="3"/>
        <v>7.8539816339744835E-3</v>
      </c>
      <c r="T34">
        <f>SUM(S$8:S33)</f>
        <v>0.26070074666825022</v>
      </c>
      <c r="U34">
        <f>T34*10000/$O$2</f>
        <v>5.2140149333650045</v>
      </c>
      <c r="V34">
        <f t="shared" si="0"/>
        <v>0.99863619293692718</v>
      </c>
      <c r="W34">
        <v>0.4788336838871734</v>
      </c>
      <c r="X34">
        <f t="shared" si="1"/>
        <v>0</v>
      </c>
    </row>
    <row r="35" spans="1:24" x14ac:dyDescent="0.3">
      <c r="A35">
        <v>628</v>
      </c>
      <c r="B35">
        <v>28</v>
      </c>
      <c r="C35">
        <v>1</v>
      </c>
      <c r="D35" t="s">
        <v>17</v>
      </c>
      <c r="E35">
        <v>141</v>
      </c>
      <c r="F35">
        <v>137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R35">
        <f t="shared" si="2"/>
        <v>13.9</v>
      </c>
      <c r="S35">
        <f t="shared" si="3"/>
        <v>1.5174677915002103E-2</v>
      </c>
      <c r="T35">
        <f>SUM(S$8:S34)</f>
        <v>0.26855472830222471</v>
      </c>
      <c r="U35">
        <f>T35*10000/$O$2</f>
        <v>5.3710945660444942</v>
      </c>
      <c r="V35">
        <f t="shared" si="0"/>
        <v>0.99872510767094191</v>
      </c>
      <c r="W35">
        <v>0.10780642846924837</v>
      </c>
      <c r="X35">
        <f t="shared" si="1"/>
        <v>0</v>
      </c>
    </row>
    <row r="36" spans="1:24" x14ac:dyDescent="0.3">
      <c r="A36">
        <v>628</v>
      </c>
      <c r="B36">
        <v>29</v>
      </c>
      <c r="C36">
        <v>1</v>
      </c>
      <c r="D36" t="s">
        <v>17</v>
      </c>
      <c r="E36">
        <v>106</v>
      </c>
      <c r="F36">
        <v>99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R36">
        <f t="shared" si="2"/>
        <v>10.25</v>
      </c>
      <c r="S36">
        <f t="shared" si="3"/>
        <v>8.2515894541944391E-3</v>
      </c>
      <c r="T36">
        <f>SUM(S$8:S35)</f>
        <v>0.28372940621722681</v>
      </c>
      <c r="U36">
        <f>T36*10000/$O$2</f>
        <v>5.6745881243445364</v>
      </c>
      <c r="V36">
        <f t="shared" si="0"/>
        <v>0.99859427127982581</v>
      </c>
      <c r="W36">
        <v>0.91989029063982564</v>
      </c>
      <c r="X36">
        <f t="shared" si="1"/>
        <v>0</v>
      </c>
    </row>
    <row r="37" spans="1:24" x14ac:dyDescent="0.3">
      <c r="A37">
        <v>628</v>
      </c>
      <c r="B37">
        <v>30</v>
      </c>
      <c r="C37">
        <v>1</v>
      </c>
      <c r="D37" t="s">
        <v>17</v>
      </c>
      <c r="E37">
        <v>127</v>
      </c>
      <c r="F37">
        <v>130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R37">
        <f t="shared" si="2"/>
        <v>12.85</v>
      </c>
      <c r="S37">
        <f t="shared" si="3"/>
        <v>1.2968690823559515E-2</v>
      </c>
      <c r="T37">
        <f>SUM(S$8:S36)</f>
        <v>0.29198099567142127</v>
      </c>
      <c r="U37">
        <f>T37*10000/$O$2</f>
        <v>5.8396199134284252</v>
      </c>
      <c r="V37">
        <f t="shared" si="0"/>
        <v>0.99864981086010074</v>
      </c>
      <c r="W37">
        <v>0.19248783693321159</v>
      </c>
      <c r="X37">
        <f t="shared" si="1"/>
        <v>0</v>
      </c>
    </row>
    <row r="38" spans="1:24" x14ac:dyDescent="0.3">
      <c r="A38">
        <v>628</v>
      </c>
      <c r="B38">
        <v>31</v>
      </c>
      <c r="C38">
        <v>1</v>
      </c>
      <c r="D38" t="s">
        <v>17</v>
      </c>
      <c r="E38">
        <v>81</v>
      </c>
      <c r="F38">
        <v>80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R38">
        <f t="shared" si="2"/>
        <v>8.0500000000000007</v>
      </c>
      <c r="S38">
        <f t="shared" si="3"/>
        <v>5.0895764483563149E-3</v>
      </c>
      <c r="T38">
        <f>SUM(S$8:S37)</f>
        <v>0.30494968649498078</v>
      </c>
      <c r="U38">
        <f>T38*10000/$O$2</f>
        <v>6.0989937298996155</v>
      </c>
      <c r="V38">
        <f t="shared" si="0"/>
        <v>0.99848111581952814</v>
      </c>
      <c r="W38">
        <v>0.44503827809630003</v>
      </c>
      <c r="X38">
        <f t="shared" si="1"/>
        <v>0</v>
      </c>
    </row>
    <row r="39" spans="1:24" x14ac:dyDescent="0.3">
      <c r="A39">
        <v>628</v>
      </c>
      <c r="B39">
        <v>32</v>
      </c>
      <c r="C39">
        <v>1</v>
      </c>
      <c r="D39" t="s">
        <v>17</v>
      </c>
      <c r="E39">
        <v>151</v>
      </c>
      <c r="F39">
        <v>144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R39">
        <f t="shared" si="2"/>
        <v>14.75</v>
      </c>
      <c r="S39">
        <f t="shared" si="3"/>
        <v>1.7087318792415731E-2</v>
      </c>
      <c r="T39">
        <f>SUM(S$8:S38)</f>
        <v>0.31003926294333711</v>
      </c>
      <c r="U39">
        <f>T39*10000/$O$2</f>
        <v>6.200785258866742</v>
      </c>
      <c r="V39">
        <f t="shared" si="0"/>
        <v>0.99866455996234693</v>
      </c>
      <c r="W39">
        <v>3.7778582021984697E-2</v>
      </c>
      <c r="X39">
        <f t="shared" si="1"/>
        <v>0</v>
      </c>
    </row>
    <row r="40" spans="1:24" x14ac:dyDescent="0.3">
      <c r="A40">
        <v>628</v>
      </c>
      <c r="B40">
        <v>33</v>
      </c>
      <c r="C40">
        <v>1</v>
      </c>
      <c r="D40" t="s">
        <v>17</v>
      </c>
      <c r="E40">
        <v>185</v>
      </c>
      <c r="F40">
        <v>178</v>
      </c>
      <c r="G40">
        <v>116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R40">
        <f t="shared" si="2"/>
        <v>18.149999999999999</v>
      </c>
      <c r="S40">
        <f t="shared" si="3"/>
        <v>2.587278264817959E-2</v>
      </c>
      <c r="T40">
        <f>SUM(S$8:S39)</f>
        <v>0.32712658173575282</v>
      </c>
      <c r="U40">
        <f>T40*10000/$O$2</f>
        <v>6.5425316347150568</v>
      </c>
      <c r="V40">
        <f t="shared" si="0"/>
        <v>0.998720825798321</v>
      </c>
      <c r="W40">
        <v>0.20041738831762301</v>
      </c>
      <c r="X40">
        <f t="shared" si="1"/>
        <v>0</v>
      </c>
    </row>
    <row r="41" spans="1:24" x14ac:dyDescent="0.3">
      <c r="A41">
        <v>628</v>
      </c>
      <c r="B41">
        <v>34</v>
      </c>
      <c r="C41">
        <v>1</v>
      </c>
      <c r="D41" t="s">
        <v>17</v>
      </c>
      <c r="E41">
        <v>104</v>
      </c>
      <c r="F41">
        <v>110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R41">
        <f t="shared" si="2"/>
        <v>10.7</v>
      </c>
      <c r="S41">
        <f t="shared" si="3"/>
        <v>8.9920235727373853E-3</v>
      </c>
      <c r="T41">
        <f>SUM(S$8:S40)</f>
        <v>0.35299936438393242</v>
      </c>
      <c r="U41">
        <f>T41*10000/$O$2</f>
        <v>7.0599872876786485</v>
      </c>
      <c r="V41">
        <f t="shared" si="0"/>
        <v>0.99845075099659553</v>
      </c>
      <c r="W41">
        <v>0.39508572982726187</v>
      </c>
      <c r="X41">
        <f t="shared" si="1"/>
        <v>0</v>
      </c>
    </row>
    <row r="42" spans="1:24" x14ac:dyDescent="0.3">
      <c r="A42">
        <v>628</v>
      </c>
      <c r="B42">
        <v>35</v>
      </c>
      <c r="C42">
        <v>1</v>
      </c>
      <c r="D42" t="s">
        <v>17</v>
      </c>
      <c r="E42">
        <v>150</v>
      </c>
      <c r="F42">
        <v>148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R42">
        <f t="shared" si="2"/>
        <v>14.9</v>
      </c>
      <c r="S42">
        <f t="shared" si="3"/>
        <v>1.7436624625586747E-2</v>
      </c>
      <c r="T42">
        <f>SUM(S$8:S41)</f>
        <v>0.3619913879566698</v>
      </c>
      <c r="U42">
        <f>T42*10000/$O$2</f>
        <v>7.2398277591333962</v>
      </c>
      <c r="V42">
        <f t="shared" si="0"/>
        <v>0.99855804673597848</v>
      </c>
      <c r="W42">
        <v>0.26148276049180919</v>
      </c>
      <c r="X42">
        <f t="shared" si="1"/>
        <v>0</v>
      </c>
    </row>
    <row r="43" spans="1:24" x14ac:dyDescent="0.3">
      <c r="A43">
        <v>628</v>
      </c>
      <c r="B43">
        <v>36</v>
      </c>
      <c r="C43">
        <v>1</v>
      </c>
      <c r="D43" t="s">
        <v>17</v>
      </c>
      <c r="E43">
        <v>79</v>
      </c>
      <c r="F43">
        <v>81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R43">
        <f t="shared" si="2"/>
        <v>8</v>
      </c>
      <c r="S43">
        <f t="shared" si="3"/>
        <v>5.0265482457436689E-3</v>
      </c>
      <c r="T43">
        <f>SUM(S$8:S42)</f>
        <v>0.37942801258225656</v>
      </c>
      <c r="U43">
        <f>T43*10000/$O$2</f>
        <v>7.5885602516451307</v>
      </c>
      <c r="V43">
        <f t="shared" si="0"/>
        <v>0.99829534560792432</v>
      </c>
      <c r="W43">
        <v>0.9012325154336277</v>
      </c>
      <c r="X43">
        <f t="shared" si="1"/>
        <v>0</v>
      </c>
    </row>
    <row r="44" spans="1:24" x14ac:dyDescent="0.3">
      <c r="A44">
        <v>628</v>
      </c>
      <c r="B44">
        <v>37</v>
      </c>
      <c r="C44">
        <v>1</v>
      </c>
      <c r="D44" t="s">
        <v>17</v>
      </c>
      <c r="E44">
        <v>76</v>
      </c>
      <c r="F44">
        <v>75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R44">
        <f t="shared" si="2"/>
        <v>7.55</v>
      </c>
      <c r="S44">
        <f t="shared" si="3"/>
        <v>4.4769658809063039E-3</v>
      </c>
      <c r="T44">
        <f>SUM(S$8:S43)</f>
        <v>0.38445456082800022</v>
      </c>
      <c r="U44">
        <f>T44*10000/$O$2</f>
        <v>7.6890912165600049</v>
      </c>
      <c r="V44">
        <f t="shared" si="0"/>
        <v>0.99826631778841679</v>
      </c>
      <c r="W44">
        <v>0.46073015801424322</v>
      </c>
      <c r="X44">
        <f t="shared" si="1"/>
        <v>0</v>
      </c>
    </row>
    <row r="45" spans="1:24" x14ac:dyDescent="0.3">
      <c r="A45">
        <v>628</v>
      </c>
      <c r="B45">
        <v>38</v>
      </c>
      <c r="C45">
        <v>1</v>
      </c>
      <c r="D45" t="s">
        <v>17</v>
      </c>
      <c r="E45">
        <v>127</v>
      </c>
      <c r="F45">
        <v>127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R45">
        <f t="shared" si="2"/>
        <v>12.7</v>
      </c>
      <c r="S45">
        <f t="shared" si="3"/>
        <v>1.2667686977437444E-2</v>
      </c>
      <c r="T45">
        <f>SUM(S$8:S44)</f>
        <v>0.38893152670890652</v>
      </c>
      <c r="U45">
        <f>T45*10000/$O$2</f>
        <v>7.7786305341781299</v>
      </c>
      <c r="V45">
        <f t="shared" si="0"/>
        <v>0.99842823440642448</v>
      </c>
      <c r="W45">
        <v>0.25313269818418682</v>
      </c>
      <c r="X45">
        <f t="shared" si="1"/>
        <v>0</v>
      </c>
    </row>
    <row r="46" spans="1:24" x14ac:dyDescent="0.3">
      <c r="A46">
        <v>628</v>
      </c>
      <c r="B46">
        <v>39</v>
      </c>
      <c r="C46">
        <v>1</v>
      </c>
      <c r="D46" t="s">
        <v>17</v>
      </c>
      <c r="E46">
        <v>115</v>
      </c>
      <c r="F46">
        <v>116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R46">
        <f t="shared" si="2"/>
        <v>11.55</v>
      </c>
      <c r="S46">
        <f t="shared" si="3"/>
        <v>1.047740784926281E-2</v>
      </c>
      <c r="T46">
        <f>SUM(S$8:S45)</f>
        <v>0.40159921368634394</v>
      </c>
      <c r="U46">
        <f>T46*10000/$O$2</f>
        <v>8.031984273726879</v>
      </c>
      <c r="V46">
        <f t="shared" si="0"/>
        <v>0.99835936673654724</v>
      </c>
      <c r="W46">
        <v>0.23556009820302726</v>
      </c>
      <c r="X46">
        <f t="shared" si="1"/>
        <v>0</v>
      </c>
    </row>
    <row r="47" spans="1:24" x14ac:dyDescent="0.3">
      <c r="A47">
        <v>628</v>
      </c>
      <c r="B47">
        <v>40</v>
      </c>
      <c r="C47">
        <v>1</v>
      </c>
      <c r="D47" t="s">
        <v>17</v>
      </c>
      <c r="E47">
        <v>81</v>
      </c>
      <c r="F47">
        <v>81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R47">
        <f t="shared" si="2"/>
        <v>8.1</v>
      </c>
      <c r="S47">
        <f t="shared" si="3"/>
        <v>5.152997350050658E-3</v>
      </c>
      <c r="T47">
        <f>SUM(S$8:S46)</f>
        <v>0.41207662153560676</v>
      </c>
      <c r="U47">
        <f>T47*10000/$O$2</f>
        <v>8.2415324307121356</v>
      </c>
      <c r="V47">
        <f t="shared" si="0"/>
        <v>0.99821136442791847</v>
      </c>
      <c r="W47">
        <v>0.13681333546799479</v>
      </c>
      <c r="X47">
        <f t="shared" si="1"/>
        <v>0</v>
      </c>
    </row>
    <row r="48" spans="1:24" x14ac:dyDescent="0.3">
      <c r="A48">
        <v>628</v>
      </c>
      <c r="B48">
        <v>41</v>
      </c>
      <c r="C48">
        <v>1</v>
      </c>
      <c r="D48" t="s">
        <v>17</v>
      </c>
      <c r="E48">
        <v>147</v>
      </c>
      <c r="F48">
        <v>144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R48">
        <f t="shared" si="2"/>
        <v>14.55</v>
      </c>
      <c r="S48">
        <f t="shared" si="3"/>
        <v>1.6627075468664834E-2</v>
      </c>
      <c r="T48">
        <f>SUM(S$8:S47)</f>
        <v>0.41722961888565741</v>
      </c>
      <c r="U48">
        <f>T48*10000/$O$2</f>
        <v>8.3445923777131483</v>
      </c>
      <c r="V48">
        <f t="shared" si="0"/>
        <v>0.99841915156694572</v>
      </c>
      <c r="W48">
        <v>0.79695561802838666</v>
      </c>
      <c r="X48">
        <f t="shared" si="1"/>
        <v>0</v>
      </c>
    </row>
    <row r="49" spans="1:24" x14ac:dyDescent="0.3">
      <c r="A49">
        <v>628</v>
      </c>
      <c r="B49">
        <v>42</v>
      </c>
      <c r="C49">
        <v>1</v>
      </c>
      <c r="D49" t="s">
        <v>17</v>
      </c>
      <c r="E49">
        <v>167</v>
      </c>
      <c r="F49">
        <v>160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R49">
        <f t="shared" si="2"/>
        <v>16.350000000000001</v>
      </c>
      <c r="S49">
        <f t="shared" si="3"/>
        <v>2.0995460053481439E-2</v>
      </c>
      <c r="T49">
        <f>SUM(S$8:S48)</f>
        <v>0.43385669435432223</v>
      </c>
      <c r="U49">
        <f>T49*10000/$O$2</f>
        <v>8.677133887086443</v>
      </c>
      <c r="V49">
        <f t="shared" si="0"/>
        <v>0.99843666701873357</v>
      </c>
      <c r="W49">
        <v>0.28702405139141074</v>
      </c>
      <c r="X49">
        <f t="shared" si="1"/>
        <v>0</v>
      </c>
    </row>
    <row r="50" spans="1:24" x14ac:dyDescent="0.3">
      <c r="A50">
        <v>628</v>
      </c>
      <c r="B50">
        <v>43</v>
      </c>
      <c r="C50">
        <v>1</v>
      </c>
      <c r="D50" t="s">
        <v>17</v>
      </c>
      <c r="E50">
        <v>135</v>
      </c>
      <c r="F50">
        <v>135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R50">
        <f t="shared" si="2"/>
        <v>13.5</v>
      </c>
      <c r="S50">
        <f t="shared" si="3"/>
        <v>1.4313881527918496E-2</v>
      </c>
      <c r="T50">
        <f>SUM(S$8:S49)</f>
        <v>0.45485215440780369</v>
      </c>
      <c r="U50">
        <f>T50*10000/$O$2</f>
        <v>9.0970430881560738</v>
      </c>
      <c r="V50">
        <f t="shared" si="0"/>
        <v>0.9982889207576181</v>
      </c>
      <c r="W50">
        <v>0.78551213375452444</v>
      </c>
      <c r="X50">
        <f t="shared" si="1"/>
        <v>0</v>
      </c>
    </row>
    <row r="51" spans="1:24" x14ac:dyDescent="0.3">
      <c r="A51">
        <v>628</v>
      </c>
      <c r="B51">
        <v>44</v>
      </c>
      <c r="C51">
        <v>1</v>
      </c>
      <c r="D51" t="s">
        <v>17</v>
      </c>
      <c r="E51">
        <v>100</v>
      </c>
      <c r="F51">
        <v>95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R51">
        <f t="shared" si="2"/>
        <v>9.75</v>
      </c>
      <c r="S51">
        <f t="shared" si="3"/>
        <v>7.4661912907969938E-3</v>
      </c>
      <c r="T51">
        <f>SUM(S$8:S50)</f>
        <v>0.4691660359357222</v>
      </c>
      <c r="U51">
        <f>T51*10000/$O$2</f>
        <v>9.3833207187144438</v>
      </c>
      <c r="V51">
        <f t="shared" si="0"/>
        <v>0.99811205491444188</v>
      </c>
      <c r="W51">
        <v>0.73720431544732168</v>
      </c>
      <c r="X51">
        <f t="shared" si="1"/>
        <v>0</v>
      </c>
    </row>
    <row r="52" spans="1:24" x14ac:dyDescent="0.3">
      <c r="A52">
        <v>628</v>
      </c>
      <c r="B52">
        <v>45</v>
      </c>
      <c r="C52">
        <v>1</v>
      </c>
      <c r="D52" t="s">
        <v>17</v>
      </c>
      <c r="E52">
        <v>141</v>
      </c>
      <c r="F52">
        <v>143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R52">
        <f t="shared" si="2"/>
        <v>14.2</v>
      </c>
      <c r="S52">
        <f t="shared" si="3"/>
        <v>1.5836768566746144E-2</v>
      </c>
      <c r="T52">
        <f>SUM(S$8:S51)</f>
        <v>0.47663222722651921</v>
      </c>
      <c r="U52">
        <f>T52*10000/$O$2</f>
        <v>9.5326445445303829</v>
      </c>
      <c r="V52">
        <f t="shared" si="0"/>
        <v>0.99825578382415259</v>
      </c>
      <c r="W52">
        <v>0.45452309811875025</v>
      </c>
      <c r="X52">
        <f t="shared" si="1"/>
        <v>0</v>
      </c>
    </row>
    <row r="53" spans="1:24" x14ac:dyDescent="0.3">
      <c r="A53">
        <v>628</v>
      </c>
      <c r="B53">
        <v>46</v>
      </c>
      <c r="C53">
        <v>1</v>
      </c>
      <c r="D53" t="s">
        <v>17</v>
      </c>
      <c r="E53">
        <v>94</v>
      </c>
      <c r="F53">
        <v>97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R53">
        <f t="shared" si="2"/>
        <v>9.5500000000000007</v>
      </c>
      <c r="S53">
        <f t="shared" si="3"/>
        <v>7.163027599725578E-3</v>
      </c>
      <c r="T53">
        <f>SUM(S$8:S52)</f>
        <v>0.49246899579326536</v>
      </c>
      <c r="U53">
        <f>T53*10000/$O$2</f>
        <v>9.8493799158653079</v>
      </c>
      <c r="V53">
        <f t="shared" si="0"/>
        <v>0.99803530928115292</v>
      </c>
      <c r="W53">
        <v>0.14647813868464932</v>
      </c>
      <c r="X53">
        <f t="shared" si="1"/>
        <v>0</v>
      </c>
    </row>
    <row r="54" spans="1:24" x14ac:dyDescent="0.3">
      <c r="A54">
        <v>628</v>
      </c>
      <c r="B54">
        <v>47</v>
      </c>
      <c r="C54">
        <v>1</v>
      </c>
      <c r="D54" t="s">
        <v>17</v>
      </c>
      <c r="E54">
        <v>129</v>
      </c>
      <c r="F54">
        <v>130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R54">
        <f t="shared" si="2"/>
        <v>12.95</v>
      </c>
      <c r="S54">
        <f t="shared" si="3"/>
        <v>1.3171323549716058E-2</v>
      </c>
      <c r="T54">
        <f>SUM(S$8:S53)</f>
        <v>0.49963202339299095</v>
      </c>
      <c r="U54">
        <f>T54*10000/$O$2</f>
        <v>9.99264046785982</v>
      </c>
      <c r="V54">
        <f t="shared" si="0"/>
        <v>0.99814649285140244</v>
      </c>
      <c r="W54">
        <v>0.52181486725125659</v>
      </c>
      <c r="X54">
        <f t="shared" si="1"/>
        <v>0</v>
      </c>
    </row>
    <row r="55" spans="1:24" x14ac:dyDescent="0.3">
      <c r="A55">
        <v>628</v>
      </c>
      <c r="B55">
        <v>48</v>
      </c>
      <c r="C55">
        <v>1</v>
      </c>
      <c r="D55" t="s">
        <v>17</v>
      </c>
      <c r="E55">
        <v>89</v>
      </c>
      <c r="F55">
        <v>86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R55">
        <f t="shared" si="2"/>
        <v>8.75</v>
      </c>
      <c r="S55">
        <f t="shared" si="3"/>
        <v>6.0132046885117123E-3</v>
      </c>
      <c r="T55">
        <f>SUM(S$8:S54)</f>
        <v>0.51280334694270702</v>
      </c>
      <c r="U55">
        <f>T55*10000/$O$2</f>
        <v>10.256066938854142</v>
      </c>
      <c r="V55">
        <f t="shared" si="0"/>
        <v>0.99793972367590555</v>
      </c>
      <c r="W55">
        <v>0.77281915403846668</v>
      </c>
      <c r="X55">
        <f t="shared" si="1"/>
        <v>0</v>
      </c>
    </row>
    <row r="56" spans="1:24" x14ac:dyDescent="0.3">
      <c r="A56">
        <v>628</v>
      </c>
      <c r="B56">
        <v>49</v>
      </c>
      <c r="C56">
        <v>1</v>
      </c>
      <c r="D56" t="s">
        <v>17</v>
      </c>
      <c r="E56">
        <v>88</v>
      </c>
      <c r="F56">
        <v>87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R56">
        <f t="shared" si="2"/>
        <v>8.75</v>
      </c>
      <c r="S56">
        <f t="shared" si="3"/>
        <v>6.0132046885117123E-3</v>
      </c>
      <c r="T56">
        <f>SUM(S$8:S55)</f>
        <v>0.51881655163121876</v>
      </c>
      <c r="U56">
        <f>T56*10000/$O$2</f>
        <v>10.376331032624375</v>
      </c>
      <c r="V56">
        <f t="shared" si="0"/>
        <v>0.99792062027875617</v>
      </c>
      <c r="W56">
        <v>0.33727611837905591</v>
      </c>
      <c r="X56">
        <f t="shared" si="1"/>
        <v>0</v>
      </c>
    </row>
    <row r="57" spans="1:24" x14ac:dyDescent="0.3">
      <c r="A57">
        <v>628</v>
      </c>
      <c r="B57">
        <v>50</v>
      </c>
      <c r="C57">
        <v>1</v>
      </c>
      <c r="D57" t="s">
        <v>17</v>
      </c>
      <c r="E57">
        <v>83</v>
      </c>
      <c r="F57">
        <v>83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R57">
        <f t="shared" si="2"/>
        <v>8.3000000000000007</v>
      </c>
      <c r="S57">
        <f t="shared" si="3"/>
        <v>5.4106079476450219E-3</v>
      </c>
      <c r="T57">
        <f>SUM(S$8:S56)</f>
        <v>0.5248297563197305</v>
      </c>
      <c r="U57">
        <f>T57*10000/$O$2</f>
        <v>10.49659512639461</v>
      </c>
      <c r="V57">
        <f t="shared" si="0"/>
        <v>0.99788202005879856</v>
      </c>
      <c r="W57">
        <v>3.9428236815564732E-2</v>
      </c>
      <c r="X57">
        <f t="shared" si="1"/>
        <v>0</v>
      </c>
    </row>
    <row r="58" spans="1:24" x14ac:dyDescent="0.3">
      <c r="A58">
        <v>628</v>
      </c>
      <c r="B58">
        <v>51</v>
      </c>
      <c r="C58">
        <v>1</v>
      </c>
      <c r="D58" t="s">
        <v>17</v>
      </c>
      <c r="E58">
        <v>128</v>
      </c>
      <c r="F58">
        <v>131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R58">
        <f t="shared" si="2"/>
        <v>12.95</v>
      </c>
      <c r="S58">
        <f t="shared" si="3"/>
        <v>1.3171323549716058E-2</v>
      </c>
      <c r="T58">
        <f>SUM(S$8:S57)</f>
        <v>0.53024036426737553</v>
      </c>
      <c r="U58">
        <f>T58*10000/$O$2</f>
        <v>10.604807285347512</v>
      </c>
      <c r="V58">
        <f t="shared" si="0"/>
        <v>0.9980573214353996</v>
      </c>
      <c r="W58">
        <v>0.82247122483191071</v>
      </c>
      <c r="X58">
        <f t="shared" si="1"/>
        <v>0</v>
      </c>
    </row>
    <row r="59" spans="1:24" x14ac:dyDescent="0.3">
      <c r="A59">
        <v>628</v>
      </c>
      <c r="B59">
        <v>52</v>
      </c>
      <c r="C59">
        <v>1</v>
      </c>
      <c r="D59" t="s">
        <v>17</v>
      </c>
      <c r="E59">
        <v>151</v>
      </c>
      <c r="F59">
        <v>145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R59">
        <f t="shared" si="2"/>
        <v>14.8</v>
      </c>
      <c r="S59">
        <f t="shared" si="3"/>
        <v>1.7203361371057713E-2</v>
      </c>
      <c r="T59">
        <f>SUM(S$8:S58)</f>
        <v>0.54341168781709159</v>
      </c>
      <c r="U59">
        <f>T59*10000/$O$2</f>
        <v>10.868233756341832</v>
      </c>
      <c r="V59">
        <f t="shared" si="0"/>
        <v>0.99809094806141763</v>
      </c>
      <c r="W59">
        <v>0.53603363910758672</v>
      </c>
      <c r="X59">
        <f t="shared" si="1"/>
        <v>0</v>
      </c>
    </row>
    <row r="60" spans="1:24" x14ac:dyDescent="0.3">
      <c r="A60">
        <v>628</v>
      </c>
      <c r="B60">
        <v>53</v>
      </c>
      <c r="C60">
        <v>1</v>
      </c>
      <c r="D60" t="s">
        <v>17</v>
      </c>
      <c r="E60">
        <v>161</v>
      </c>
      <c r="F60">
        <v>163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R60">
        <f t="shared" si="2"/>
        <v>16.2</v>
      </c>
      <c r="S60">
        <f t="shared" si="3"/>
        <v>2.0611989400202632E-2</v>
      </c>
      <c r="T60">
        <f>SUM(S$8:S59)</f>
        <v>0.56061504918814931</v>
      </c>
      <c r="U60">
        <f>T60*10000/$O$2</f>
        <v>11.212300983762987</v>
      </c>
      <c r="V60">
        <f t="shared" si="0"/>
        <v>0.9980949642449819</v>
      </c>
      <c r="W60">
        <v>0.39823155695394963</v>
      </c>
      <c r="X60">
        <f t="shared" si="1"/>
        <v>0</v>
      </c>
    </row>
    <row r="61" spans="1:24" x14ac:dyDescent="0.3">
      <c r="A61">
        <v>628</v>
      </c>
      <c r="B61">
        <v>54</v>
      </c>
      <c r="C61">
        <v>1</v>
      </c>
      <c r="D61" t="s">
        <v>17</v>
      </c>
      <c r="E61">
        <v>84</v>
      </c>
      <c r="F61">
        <v>86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R61">
        <f t="shared" si="2"/>
        <v>8.5</v>
      </c>
      <c r="S61">
        <f t="shared" si="3"/>
        <v>5.6745017305465653E-3</v>
      </c>
      <c r="T61">
        <f>SUM(S$8:S60)</f>
        <v>0.5812270385883519</v>
      </c>
      <c r="U61">
        <f>T61*10000/$O$2</f>
        <v>11.624540771767039</v>
      </c>
      <c r="V61">
        <f t="shared" si="0"/>
        <v>0.99769992602997581</v>
      </c>
      <c r="W61">
        <v>0.107073296283548</v>
      </c>
      <c r="X61">
        <f t="shared" si="1"/>
        <v>0</v>
      </c>
    </row>
    <row r="62" spans="1:24" x14ac:dyDescent="0.3">
      <c r="A62">
        <v>628</v>
      </c>
      <c r="B62">
        <v>55</v>
      </c>
      <c r="C62">
        <v>1</v>
      </c>
      <c r="D62" t="s">
        <v>17</v>
      </c>
      <c r="E62">
        <v>113</v>
      </c>
      <c r="F62">
        <v>113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R62">
        <f t="shared" si="2"/>
        <v>11.3</v>
      </c>
      <c r="S62">
        <f t="shared" si="3"/>
        <v>1.0028749148422018E-2</v>
      </c>
      <c r="T62">
        <f>SUM(S$8:S61)</f>
        <v>0.58690154031889841</v>
      </c>
      <c r="U62">
        <f>T62*10000/$O$2</f>
        <v>11.738030806377969</v>
      </c>
      <c r="V62">
        <f t="shared" si="0"/>
        <v>0.99780838632180335</v>
      </c>
      <c r="W62">
        <v>0.92444134890171015</v>
      </c>
      <c r="X62">
        <f t="shared" si="1"/>
        <v>0</v>
      </c>
    </row>
    <row r="63" spans="1:24" x14ac:dyDescent="0.3">
      <c r="A63">
        <v>628</v>
      </c>
      <c r="B63">
        <v>56</v>
      </c>
      <c r="C63">
        <v>1</v>
      </c>
      <c r="D63" t="s">
        <v>17</v>
      </c>
      <c r="E63">
        <v>110</v>
      </c>
      <c r="F63">
        <v>110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R63">
        <f t="shared" si="2"/>
        <v>11</v>
      </c>
      <c r="S63">
        <f t="shared" si="3"/>
        <v>9.5033177771091243E-3</v>
      </c>
      <c r="T63">
        <f>SUM(S$8:S62)</f>
        <v>0.59693028946732041</v>
      </c>
      <c r="U63">
        <f>T63*10000/$O$2</f>
        <v>11.938605789346408</v>
      </c>
      <c r="V63">
        <f t="shared" si="0"/>
        <v>0.99776075826820843</v>
      </c>
      <c r="W63">
        <v>0.95903568445846687</v>
      </c>
      <c r="X63">
        <f t="shared" si="1"/>
        <v>0</v>
      </c>
    </row>
    <row r="64" spans="1:24" x14ac:dyDescent="0.3">
      <c r="A64">
        <v>628</v>
      </c>
      <c r="B64">
        <v>57</v>
      </c>
      <c r="C64">
        <v>1</v>
      </c>
      <c r="D64" t="s">
        <v>17</v>
      </c>
      <c r="E64">
        <v>119</v>
      </c>
      <c r="F64">
        <v>119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R64">
        <f t="shared" si="2"/>
        <v>11.9</v>
      </c>
      <c r="S64">
        <f t="shared" si="3"/>
        <v>1.1122023391871266E-2</v>
      </c>
      <c r="T64">
        <f>SUM(S$8:S63)</f>
        <v>0.60643360724442952</v>
      </c>
      <c r="U64">
        <f>T64*10000/$O$2</f>
        <v>12.128672144888592</v>
      </c>
      <c r="V64">
        <f t="shared" si="0"/>
        <v>0.99776912017160835</v>
      </c>
      <c r="W64">
        <v>0.68559987085424512</v>
      </c>
      <c r="X64">
        <f t="shared" si="1"/>
        <v>0</v>
      </c>
    </row>
    <row r="65" spans="1:24" x14ac:dyDescent="0.3">
      <c r="A65">
        <v>628</v>
      </c>
      <c r="B65">
        <v>58</v>
      </c>
      <c r="C65">
        <v>1</v>
      </c>
      <c r="D65" t="s">
        <v>17</v>
      </c>
      <c r="E65">
        <v>174</v>
      </c>
      <c r="F65">
        <v>182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R65">
        <f t="shared" si="2"/>
        <v>17.8</v>
      </c>
      <c r="S65">
        <f t="shared" si="3"/>
        <v>2.4884555409084755E-2</v>
      </c>
      <c r="T65">
        <f>SUM(S$8:S64)</f>
        <v>0.61755563063630081</v>
      </c>
      <c r="U65">
        <f>T65*10000/$O$2</f>
        <v>12.351112612726016</v>
      </c>
      <c r="V65">
        <f t="shared" si="0"/>
        <v>0.99798761607968389</v>
      </c>
      <c r="W65">
        <v>0.73788617393340972</v>
      </c>
      <c r="X65">
        <f t="shared" si="1"/>
        <v>0</v>
      </c>
    </row>
    <row r="66" spans="1:24" x14ac:dyDescent="0.3">
      <c r="A66">
        <v>628</v>
      </c>
      <c r="B66">
        <v>59</v>
      </c>
      <c r="C66">
        <v>1</v>
      </c>
      <c r="D66" t="s">
        <v>17</v>
      </c>
      <c r="E66">
        <v>95</v>
      </c>
      <c r="F66">
        <v>92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R66">
        <f t="shared" si="2"/>
        <v>9.35</v>
      </c>
      <c r="S66">
        <f t="shared" si="3"/>
        <v>6.8661470939613426E-3</v>
      </c>
      <c r="T66">
        <f>SUM(S$8:S65)</f>
        <v>0.64244018604538555</v>
      </c>
      <c r="U66">
        <f>T66*10000/$O$2</f>
        <v>12.848803720907711</v>
      </c>
      <c r="V66">
        <f t="shared" si="0"/>
        <v>0.99751676727614436</v>
      </c>
      <c r="W66">
        <v>0.19070748869741094</v>
      </c>
      <c r="X66">
        <f t="shared" si="1"/>
        <v>0</v>
      </c>
    </row>
    <row r="67" spans="1:24" x14ac:dyDescent="0.3">
      <c r="A67">
        <v>628</v>
      </c>
      <c r="B67">
        <v>60</v>
      </c>
      <c r="C67">
        <v>1</v>
      </c>
      <c r="D67" t="s">
        <v>17</v>
      </c>
      <c r="E67">
        <v>80</v>
      </c>
      <c r="F67">
        <v>80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R67">
        <f t="shared" si="2"/>
        <v>8</v>
      </c>
      <c r="S67">
        <f t="shared" si="3"/>
        <v>5.0265482457436689E-3</v>
      </c>
      <c r="T67">
        <f>SUM(S$8:S66)</f>
        <v>0.64930633313934694</v>
      </c>
      <c r="U67">
        <f>T67*10000/$O$2</f>
        <v>12.986126662786939</v>
      </c>
      <c r="V67">
        <f t="shared" si="0"/>
        <v>0.99742055368976812</v>
      </c>
      <c r="W67">
        <v>0.84149297493670894</v>
      </c>
      <c r="X67">
        <f t="shared" si="1"/>
        <v>0</v>
      </c>
    </row>
    <row r="68" spans="1:24" x14ac:dyDescent="0.3">
      <c r="A68">
        <v>628</v>
      </c>
      <c r="B68">
        <v>61</v>
      </c>
      <c r="C68">
        <v>1</v>
      </c>
      <c r="D68" t="s">
        <v>17</v>
      </c>
      <c r="E68">
        <v>89</v>
      </c>
      <c r="F68">
        <v>91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R68">
        <f t="shared" si="2"/>
        <v>9</v>
      </c>
      <c r="S68">
        <f t="shared" si="3"/>
        <v>6.3617251235193305E-3</v>
      </c>
      <c r="T68">
        <f>SUM(S$8:S67)</f>
        <v>0.6543328813850906</v>
      </c>
      <c r="U68">
        <f>T68*10000/$O$2</f>
        <v>13.086657627701813</v>
      </c>
      <c r="V68">
        <f t="shared" si="0"/>
        <v>0.99745296129765382</v>
      </c>
      <c r="W68">
        <v>0.83123044378270861</v>
      </c>
      <c r="X68">
        <f t="shared" si="1"/>
        <v>0</v>
      </c>
    </row>
    <row r="69" spans="1:24" x14ac:dyDescent="0.3">
      <c r="A69">
        <v>628</v>
      </c>
      <c r="B69">
        <v>62</v>
      </c>
      <c r="C69">
        <v>1</v>
      </c>
      <c r="D69" t="s">
        <v>17</v>
      </c>
      <c r="E69">
        <v>134</v>
      </c>
      <c r="F69">
        <v>135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R69">
        <f t="shared" si="2"/>
        <v>13.45</v>
      </c>
      <c r="S69">
        <f t="shared" si="3"/>
        <v>1.4208049125400685E-2</v>
      </c>
      <c r="T69">
        <f>SUM(S$8:S68)</f>
        <v>0.66069460650860989</v>
      </c>
      <c r="U69">
        <f>T69*10000/$O$2</f>
        <v>13.213892130172198</v>
      </c>
      <c r="V69">
        <f t="shared" si="0"/>
        <v>0.9976507333549548</v>
      </c>
      <c r="W69">
        <v>0.59523697511405049</v>
      </c>
      <c r="X69">
        <f t="shared" si="1"/>
        <v>0</v>
      </c>
    </row>
    <row r="70" spans="1:24" x14ac:dyDescent="0.3">
      <c r="A70">
        <v>628</v>
      </c>
      <c r="B70">
        <v>63</v>
      </c>
      <c r="C70">
        <v>1</v>
      </c>
      <c r="D70" t="s">
        <v>17</v>
      </c>
      <c r="E70">
        <v>155</v>
      </c>
      <c r="F70">
        <v>151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R70">
        <f t="shared" si="2"/>
        <v>15.3</v>
      </c>
      <c r="S70">
        <f t="shared" si="3"/>
        <v>1.8385385606970867E-2</v>
      </c>
      <c r="T70">
        <f>SUM(S$8:S69)</f>
        <v>0.67490265563401053</v>
      </c>
      <c r="U70">
        <f>T70*10000/$O$2</f>
        <v>13.498053112680211</v>
      </c>
      <c r="V70">
        <f t="shared" si="0"/>
        <v>0.99768770588645428</v>
      </c>
      <c r="W70">
        <v>0.4511294133856244</v>
      </c>
      <c r="X70">
        <f t="shared" si="1"/>
        <v>0</v>
      </c>
    </row>
    <row r="71" spans="1:24" x14ac:dyDescent="0.3">
      <c r="A71">
        <v>628</v>
      </c>
      <c r="B71">
        <v>64</v>
      </c>
      <c r="C71">
        <v>1</v>
      </c>
      <c r="D71" t="s">
        <v>17</v>
      </c>
      <c r="E71">
        <v>107</v>
      </c>
      <c r="F71">
        <v>109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R71">
        <f t="shared" si="2"/>
        <v>10.8</v>
      </c>
      <c r="S71">
        <f t="shared" si="3"/>
        <v>9.1608841778678379E-3</v>
      </c>
      <c r="T71">
        <f>SUM(S$8:S70)</f>
        <v>0.69328804124098142</v>
      </c>
      <c r="U71">
        <f>T71*10000/$O$2</f>
        <v>13.865760824819628</v>
      </c>
      <c r="V71">
        <f t="shared" si="0"/>
        <v>0.99739337982795262</v>
      </c>
      <c r="W71">
        <v>0.14482436424693323</v>
      </c>
      <c r="X71">
        <f t="shared" si="1"/>
        <v>0</v>
      </c>
    </row>
    <row r="72" spans="1:24" x14ac:dyDescent="0.3">
      <c r="A72">
        <v>628</v>
      </c>
      <c r="B72">
        <v>65</v>
      </c>
      <c r="C72">
        <v>1</v>
      </c>
      <c r="D72" t="s">
        <v>17</v>
      </c>
      <c r="E72">
        <v>104</v>
      </c>
      <c r="F72">
        <v>104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R72">
        <f t="shared" si="2"/>
        <v>10.4</v>
      </c>
      <c r="S72">
        <f t="shared" si="3"/>
        <v>8.4948665353068026E-3</v>
      </c>
      <c r="T72">
        <f>SUM(S$8:S71)</f>
        <v>0.70244892541884929</v>
      </c>
      <c r="U72">
        <f>T72*10000/$O$2</f>
        <v>14.048978508376985</v>
      </c>
      <c r="V72">
        <f t="shared" si="0"/>
        <v>0.9973348813841405</v>
      </c>
      <c r="W72">
        <v>0.14949006933429032</v>
      </c>
      <c r="X72">
        <f t="shared" si="1"/>
        <v>0</v>
      </c>
    </row>
    <row r="73" spans="1:24" x14ac:dyDescent="0.3">
      <c r="A73">
        <v>628</v>
      </c>
      <c r="B73">
        <v>66</v>
      </c>
      <c r="C73">
        <v>1</v>
      </c>
      <c r="D73" t="s">
        <v>17</v>
      </c>
      <c r="E73">
        <v>96</v>
      </c>
      <c r="F73">
        <v>99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R73">
        <f t="shared" si="2"/>
        <v>9.75</v>
      </c>
      <c r="S73">
        <f t="shared" si="3"/>
        <v>7.4661912907969938E-3</v>
      </c>
      <c r="T73">
        <f>SUM(S$8:S72)</f>
        <v>0.71094379195415613</v>
      </c>
      <c r="U73">
        <f>T73*10000/$O$2</f>
        <v>14.218875839083122</v>
      </c>
      <c r="V73">
        <f t="shared" ref="V73:V136" si="4">1/(1+EXP(-9.26738-0.020407*R73+0.065599*S$5+0.076903*U73))</f>
        <v>0.9972639709227954</v>
      </c>
      <c r="W73">
        <v>0.34301374720403555</v>
      </c>
      <c r="X73">
        <f t="shared" ref="X73:X136" si="5">IF(W73&lt;V73,0,1)</f>
        <v>0</v>
      </c>
    </row>
    <row r="74" spans="1:24" x14ac:dyDescent="0.3">
      <c r="A74">
        <v>628</v>
      </c>
      <c r="B74">
        <v>67</v>
      </c>
      <c r="C74">
        <v>1</v>
      </c>
      <c r="D74" t="s">
        <v>17</v>
      </c>
      <c r="E74">
        <v>94</v>
      </c>
      <c r="F74">
        <v>95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R74">
        <f t="shared" si="2"/>
        <v>9.4499999999999993</v>
      </c>
      <c r="S74">
        <f t="shared" si="3"/>
        <v>7.0138019486800599E-3</v>
      </c>
      <c r="T74">
        <f>SUM(S$8:S73)</f>
        <v>0.71840998324495309</v>
      </c>
      <c r="U74">
        <f>T74*10000/$O$2</f>
        <v>14.368199664899063</v>
      </c>
      <c r="V74">
        <f t="shared" si="4"/>
        <v>0.99721551041727707</v>
      </c>
      <c r="W74">
        <v>0.28678541590182316</v>
      </c>
      <c r="X74">
        <f t="shared" si="5"/>
        <v>0</v>
      </c>
    </row>
    <row r="75" spans="1:24" x14ac:dyDescent="0.3">
      <c r="A75">
        <v>628</v>
      </c>
      <c r="B75">
        <v>68</v>
      </c>
      <c r="C75">
        <v>1</v>
      </c>
      <c r="D75" t="s">
        <v>17</v>
      </c>
      <c r="E75">
        <v>102</v>
      </c>
      <c r="F75">
        <v>104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R75">
        <f t="shared" si="2"/>
        <v>10.3</v>
      </c>
      <c r="S75">
        <f t="shared" si="3"/>
        <v>8.3322891154835304E-3</v>
      </c>
      <c r="T75">
        <f>SUM(S$8:S74)</f>
        <v>0.72542378519363315</v>
      </c>
      <c r="U75">
        <f>T75*10000/$O$2</f>
        <v>14.508475703872664</v>
      </c>
      <c r="V75">
        <f t="shared" si="4"/>
        <v>0.99723366183639961</v>
      </c>
      <c r="W75">
        <v>0.83438835304214587</v>
      </c>
      <c r="X75">
        <f t="shared" si="5"/>
        <v>0</v>
      </c>
    </row>
    <row r="76" spans="1:24" x14ac:dyDescent="0.3">
      <c r="A76">
        <v>628</v>
      </c>
      <c r="B76">
        <v>69</v>
      </c>
      <c r="C76">
        <v>1</v>
      </c>
      <c r="D76" t="s">
        <v>17</v>
      </c>
      <c r="E76">
        <v>97</v>
      </c>
      <c r="F76">
        <v>94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R76">
        <f t="shared" si="2"/>
        <v>9.5500000000000007</v>
      </c>
      <c r="S76">
        <f t="shared" si="3"/>
        <v>7.163027599725578E-3</v>
      </c>
      <c r="T76">
        <f>SUM(S$8:S75)</f>
        <v>0.73375607430911671</v>
      </c>
      <c r="U76">
        <f>T76*10000/$O$2</f>
        <v>14.675121486182334</v>
      </c>
      <c r="V76">
        <f t="shared" si="4"/>
        <v>0.99715499051649459</v>
      </c>
      <c r="W76">
        <v>0.21322400286141086</v>
      </c>
      <c r="X76">
        <f t="shared" si="5"/>
        <v>0</v>
      </c>
    </row>
    <row r="77" spans="1:24" x14ac:dyDescent="0.3">
      <c r="A77">
        <v>628</v>
      </c>
      <c r="B77">
        <v>70</v>
      </c>
      <c r="C77">
        <v>1</v>
      </c>
      <c r="D77" t="s">
        <v>17</v>
      </c>
      <c r="E77">
        <v>84</v>
      </c>
      <c r="F77">
        <v>85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R77">
        <f t="shared" si="2"/>
        <v>8.4499999999999993</v>
      </c>
      <c r="S77">
        <f t="shared" si="3"/>
        <v>5.6079392361986294E-3</v>
      </c>
      <c r="T77">
        <f>SUM(S$8:S76)</f>
        <v>0.74091910190884225</v>
      </c>
      <c r="U77">
        <f>T77*10000/$O$2</f>
        <v>14.818382038176846</v>
      </c>
      <c r="V77">
        <f t="shared" si="4"/>
        <v>0.99705845647218516</v>
      </c>
      <c r="W77">
        <v>0.54847072525652441</v>
      </c>
      <c r="X77">
        <f t="shared" si="5"/>
        <v>0</v>
      </c>
    </row>
    <row r="78" spans="1:24" x14ac:dyDescent="0.3">
      <c r="A78">
        <v>628</v>
      </c>
      <c r="B78">
        <v>71</v>
      </c>
      <c r="C78">
        <v>1</v>
      </c>
      <c r="D78" t="s">
        <v>17</v>
      </c>
      <c r="E78">
        <v>102</v>
      </c>
      <c r="F78">
        <v>95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R78">
        <f t="shared" si="2"/>
        <v>9.85</v>
      </c>
      <c r="S78">
        <f t="shared" si="3"/>
        <v>7.6201293308228906E-3</v>
      </c>
      <c r="T78">
        <f>SUM(S$8:S77)</f>
        <v>0.74652704114504087</v>
      </c>
      <c r="U78">
        <f>T78*10000/$O$2</f>
        <v>14.930540822900817</v>
      </c>
      <c r="V78">
        <f t="shared" si="4"/>
        <v>0.99711637527445451</v>
      </c>
      <c r="W78">
        <v>0.47179473727066179</v>
      </c>
      <c r="X78">
        <f t="shared" si="5"/>
        <v>0</v>
      </c>
    </row>
    <row r="79" spans="1:24" x14ac:dyDescent="0.3">
      <c r="A79">
        <v>628</v>
      </c>
      <c r="B79">
        <v>72</v>
      </c>
      <c r="C79">
        <v>1</v>
      </c>
      <c r="D79" t="s">
        <v>17</v>
      </c>
      <c r="E79">
        <v>121</v>
      </c>
      <c r="F79">
        <v>124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R79">
        <f t="shared" si="2"/>
        <v>12.25</v>
      </c>
      <c r="S79">
        <f t="shared" si="3"/>
        <v>1.1785881189482957E-2</v>
      </c>
      <c r="T79">
        <f>SUM(S$8:S78)</f>
        <v>0.75414717047586377</v>
      </c>
      <c r="U79">
        <f>T79*10000/$O$2</f>
        <v>15.082943409517275</v>
      </c>
      <c r="V79">
        <f t="shared" si="4"/>
        <v>0.99722153958413895</v>
      </c>
      <c r="W79">
        <v>0.37025007079419703</v>
      </c>
      <c r="X79">
        <f t="shared" si="5"/>
        <v>0</v>
      </c>
    </row>
    <row r="80" spans="1:24" x14ac:dyDescent="0.3">
      <c r="A80">
        <v>628</v>
      </c>
      <c r="B80">
        <v>73</v>
      </c>
      <c r="C80">
        <v>1</v>
      </c>
      <c r="D80" t="s">
        <v>17</v>
      </c>
      <c r="E80">
        <v>100</v>
      </c>
      <c r="F80">
        <v>94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R80">
        <f t="shared" si="2"/>
        <v>9.6999999999999993</v>
      </c>
      <c r="S80">
        <f t="shared" si="3"/>
        <v>7.3898113194065885E-3</v>
      </c>
      <c r="T80">
        <f>SUM(S$8:S79)</f>
        <v>0.76593305166534675</v>
      </c>
      <c r="U80">
        <f>T80*10000/$O$2</f>
        <v>15.318661033306935</v>
      </c>
      <c r="V80">
        <f t="shared" si="4"/>
        <v>0.99702018780624624</v>
      </c>
      <c r="W80">
        <v>0.7442899362125035</v>
      </c>
      <c r="X80">
        <f t="shared" si="5"/>
        <v>0</v>
      </c>
    </row>
    <row r="81" spans="1:24" x14ac:dyDescent="0.3">
      <c r="A81">
        <v>628</v>
      </c>
      <c r="B81">
        <v>74</v>
      </c>
      <c r="C81">
        <v>1</v>
      </c>
      <c r="D81" t="s">
        <v>17</v>
      </c>
      <c r="E81">
        <v>102</v>
      </c>
      <c r="F81">
        <v>102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R81">
        <f t="shared" si="2"/>
        <v>10.199999999999999</v>
      </c>
      <c r="S81">
        <f t="shared" si="3"/>
        <v>8.1712824919870503E-3</v>
      </c>
      <c r="T81">
        <f>SUM(S$8:S80)</f>
        <v>0.77332286298475339</v>
      </c>
      <c r="U81">
        <f>T81*10000/$O$2</f>
        <v>15.466457259695067</v>
      </c>
      <c r="V81">
        <f t="shared" si="4"/>
        <v>0.99701673218018494</v>
      </c>
      <c r="W81">
        <v>0.60474345604644386</v>
      </c>
      <c r="X81">
        <f t="shared" si="5"/>
        <v>0</v>
      </c>
    </row>
    <row r="82" spans="1:24" x14ac:dyDescent="0.3">
      <c r="A82">
        <v>628</v>
      </c>
      <c r="B82">
        <v>75</v>
      </c>
      <c r="C82">
        <v>1</v>
      </c>
      <c r="D82" t="s">
        <v>17</v>
      </c>
      <c r="E82">
        <v>93</v>
      </c>
      <c r="F82">
        <v>90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R82">
        <f t="shared" si="2"/>
        <v>9.15</v>
      </c>
      <c r="S82">
        <f t="shared" si="3"/>
        <v>6.5755497735042858E-3</v>
      </c>
      <c r="T82">
        <f>SUM(S$8:S81)</f>
        <v>0.78149414547674045</v>
      </c>
      <c r="U82">
        <f>T82*10000/$O$2</f>
        <v>15.629882909534809</v>
      </c>
      <c r="V82">
        <f t="shared" si="4"/>
        <v>0.99691388999104436</v>
      </c>
      <c r="W82">
        <v>0.94990154327526155</v>
      </c>
      <c r="X82">
        <f t="shared" si="5"/>
        <v>0</v>
      </c>
    </row>
    <row r="83" spans="1:24" x14ac:dyDescent="0.3">
      <c r="A83">
        <v>628</v>
      </c>
      <c r="B83">
        <v>76</v>
      </c>
      <c r="C83">
        <v>1</v>
      </c>
      <c r="D83" t="s">
        <v>17</v>
      </c>
      <c r="E83">
        <v>89</v>
      </c>
      <c r="F83">
        <v>88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R83">
        <f t="shared" si="2"/>
        <v>8.85</v>
      </c>
      <c r="S83">
        <f t="shared" si="3"/>
        <v>6.1514347652696635E-3</v>
      </c>
      <c r="T83">
        <f>SUM(S$8:S82)</f>
        <v>0.78806969525024473</v>
      </c>
      <c r="U83">
        <f>T83*10000/$O$2</f>
        <v>15.761393905004894</v>
      </c>
      <c r="V83">
        <f t="shared" si="4"/>
        <v>0.99686353434517827</v>
      </c>
      <c r="W83">
        <v>0.51471542465890197</v>
      </c>
      <c r="X83">
        <f t="shared" si="5"/>
        <v>0</v>
      </c>
    </row>
    <row r="84" spans="1:24" x14ac:dyDescent="0.3">
      <c r="A84">
        <v>628</v>
      </c>
      <c r="B84">
        <v>77</v>
      </c>
      <c r="C84">
        <v>1</v>
      </c>
      <c r="D84" t="s">
        <v>17</v>
      </c>
      <c r="E84">
        <v>151</v>
      </c>
      <c r="F84">
        <v>149</v>
      </c>
      <c r="G84">
        <v>105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R84">
        <f t="shared" si="2"/>
        <v>15</v>
      </c>
      <c r="S84">
        <f t="shared" si="3"/>
        <v>1.7671458676442587E-2</v>
      </c>
      <c r="T84">
        <f>SUM(S$8:S83)</f>
        <v>0.79422113001551442</v>
      </c>
      <c r="U84">
        <f>T84*10000/$O$2</f>
        <v>15.884422600310289</v>
      </c>
      <c r="V84">
        <f t="shared" si="4"/>
        <v>0.99720621166630863</v>
      </c>
      <c r="W84">
        <v>0.90853311909079593</v>
      </c>
      <c r="X84">
        <f t="shared" si="5"/>
        <v>0</v>
      </c>
    </row>
    <row r="85" spans="1:24" x14ac:dyDescent="0.3">
      <c r="A85">
        <v>628</v>
      </c>
      <c r="B85">
        <v>78</v>
      </c>
      <c r="C85">
        <v>1</v>
      </c>
      <c r="D85" t="s">
        <v>17</v>
      </c>
      <c r="E85">
        <v>82</v>
      </c>
      <c r="F85">
        <v>84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R85">
        <f t="shared" si="2"/>
        <v>8.3000000000000007</v>
      </c>
      <c r="S85">
        <f t="shared" si="3"/>
        <v>5.4106079476450219E-3</v>
      </c>
      <c r="T85">
        <f>SUM(S$8:S84)</f>
        <v>0.81189258869195702</v>
      </c>
      <c r="U85">
        <f>T85*10000/$O$2</f>
        <v>16.237851773839139</v>
      </c>
      <c r="V85">
        <f t="shared" si="4"/>
        <v>0.99671026273755692</v>
      </c>
      <c r="W85">
        <v>8.9030291767817737E-2</v>
      </c>
      <c r="X85">
        <f t="shared" si="5"/>
        <v>0</v>
      </c>
    </row>
    <row r="86" spans="1:24" x14ac:dyDescent="0.3">
      <c r="A86">
        <v>628</v>
      </c>
      <c r="B86">
        <v>79</v>
      </c>
      <c r="C86">
        <v>1</v>
      </c>
      <c r="D86" t="s">
        <v>17</v>
      </c>
      <c r="E86">
        <v>118</v>
      </c>
      <c r="F86">
        <v>116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R86">
        <f t="shared" si="2"/>
        <v>11.7</v>
      </c>
      <c r="S86">
        <f t="shared" si="3"/>
        <v>1.0751315458747667E-2</v>
      </c>
      <c r="T86">
        <f>SUM(S$8:S85)</f>
        <v>0.81730319663960205</v>
      </c>
      <c r="U86">
        <f>T86*10000/$O$2</f>
        <v>16.346063932792042</v>
      </c>
      <c r="V86">
        <f t="shared" si="4"/>
        <v>0.99690452728801582</v>
      </c>
      <c r="W86">
        <v>0.24578834955775064</v>
      </c>
      <c r="X86">
        <f t="shared" si="5"/>
        <v>0</v>
      </c>
    </row>
    <row r="87" spans="1:24" x14ac:dyDescent="0.3">
      <c r="A87">
        <v>628</v>
      </c>
      <c r="B87">
        <v>80</v>
      </c>
      <c r="C87">
        <v>1</v>
      </c>
      <c r="D87" t="s">
        <v>17</v>
      </c>
      <c r="E87">
        <v>200</v>
      </c>
      <c r="F87">
        <v>191</v>
      </c>
      <c r="G87">
        <v>113</v>
      </c>
      <c r="H87">
        <v>1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28</v>
      </c>
      <c r="R87">
        <f t="shared" si="2"/>
        <v>19.55</v>
      </c>
      <c r="S87">
        <f t="shared" si="3"/>
        <v>3.0018114154591324E-2</v>
      </c>
      <c r="T87">
        <f>SUM(S$8:S86)</f>
        <v>0.82805451209834968</v>
      </c>
      <c r="U87">
        <f>T87*10000/$O$2</f>
        <v>16.561090241966994</v>
      </c>
      <c r="V87">
        <f t="shared" si="4"/>
        <v>0.99731764226748332</v>
      </c>
      <c r="W87">
        <v>0.92456739967761092</v>
      </c>
      <c r="X87">
        <f t="shared" si="5"/>
        <v>0</v>
      </c>
    </row>
    <row r="88" spans="1:24" x14ac:dyDescent="0.3">
      <c r="A88">
        <v>628</v>
      </c>
      <c r="B88">
        <v>81</v>
      </c>
      <c r="C88">
        <v>1</v>
      </c>
      <c r="D88" t="s">
        <v>17</v>
      </c>
      <c r="E88">
        <v>84</v>
      </c>
      <c r="F88">
        <v>83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R88">
        <f t="shared" si="2"/>
        <v>8.35</v>
      </c>
      <c r="S88">
        <f t="shared" si="3"/>
        <v>5.4759923447478577E-3</v>
      </c>
      <c r="T88">
        <f>SUM(S$8:S87)</f>
        <v>0.85807262625294101</v>
      </c>
      <c r="U88">
        <f>T88*10000/$O$2</f>
        <v>17.16145252505882</v>
      </c>
      <c r="V88">
        <f t="shared" si="4"/>
        <v>0.99647254555476616</v>
      </c>
      <c r="W88">
        <v>0.59578715938496907</v>
      </c>
      <c r="X88">
        <f t="shared" si="5"/>
        <v>0</v>
      </c>
    </row>
    <row r="89" spans="1:24" x14ac:dyDescent="0.3">
      <c r="A89">
        <v>628</v>
      </c>
      <c r="B89">
        <v>82</v>
      </c>
      <c r="C89">
        <v>1</v>
      </c>
      <c r="D89" t="s">
        <v>17</v>
      </c>
      <c r="E89">
        <v>138</v>
      </c>
      <c r="F89">
        <v>145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R89">
        <f t="shared" si="2"/>
        <v>14.15</v>
      </c>
      <c r="S89">
        <f t="shared" si="3"/>
        <v>1.5725438377084563E-2</v>
      </c>
      <c r="T89">
        <f>SUM(S$8:S88)</f>
        <v>0.86354861859768883</v>
      </c>
      <c r="U89">
        <f>T89*10000/$O$2</f>
        <v>17.270972371953775</v>
      </c>
      <c r="V89">
        <f t="shared" si="4"/>
        <v>0.99683862958964697</v>
      </c>
      <c r="W89">
        <v>0.24660993880659743</v>
      </c>
      <c r="X89">
        <f t="shared" si="5"/>
        <v>0</v>
      </c>
    </row>
    <row r="90" spans="1:24" x14ac:dyDescent="0.3">
      <c r="A90">
        <v>628</v>
      </c>
      <c r="B90">
        <v>83</v>
      </c>
      <c r="C90">
        <v>1</v>
      </c>
      <c r="D90" t="s">
        <v>17</v>
      </c>
      <c r="E90">
        <v>108</v>
      </c>
      <c r="F90">
        <v>112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R90">
        <f t="shared" si="2"/>
        <v>11</v>
      </c>
      <c r="S90">
        <f t="shared" si="3"/>
        <v>9.5033177771091243E-3</v>
      </c>
      <c r="T90">
        <f>SUM(S$8:S89)</f>
        <v>0.87927405697477334</v>
      </c>
      <c r="U90">
        <f>T90*10000/$O$2</f>
        <v>17.585481139495467</v>
      </c>
      <c r="V90">
        <f t="shared" si="4"/>
        <v>0.99654721227411303</v>
      </c>
      <c r="W90">
        <v>0.99977766668612933</v>
      </c>
      <c r="X90">
        <f t="shared" si="5"/>
        <v>1</v>
      </c>
    </row>
    <row r="91" spans="1:24" x14ac:dyDescent="0.3">
      <c r="A91">
        <v>628</v>
      </c>
      <c r="B91">
        <v>84</v>
      </c>
      <c r="C91">
        <v>1</v>
      </c>
      <c r="D91" t="s">
        <v>17</v>
      </c>
      <c r="E91">
        <v>120</v>
      </c>
      <c r="F91">
        <v>115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R91">
        <f t="shared" si="2"/>
        <v>11.75</v>
      </c>
      <c r="S91">
        <f t="shared" si="3"/>
        <v>1.0843403393406019E-2</v>
      </c>
      <c r="T91">
        <f>SUM(S$8:S90)</f>
        <v>0.88877737475188245</v>
      </c>
      <c r="U91">
        <f>T91*10000/$O$2</f>
        <v>17.77554749503765</v>
      </c>
      <c r="V91">
        <f t="shared" si="4"/>
        <v>0.99654958076558753</v>
      </c>
      <c r="W91">
        <v>1.6571306015770615E-2</v>
      </c>
      <c r="X91">
        <f t="shared" si="5"/>
        <v>0</v>
      </c>
    </row>
    <row r="92" spans="1:24" x14ac:dyDescent="0.3">
      <c r="A92">
        <v>628</v>
      </c>
      <c r="B92">
        <v>85</v>
      </c>
      <c r="C92">
        <v>1</v>
      </c>
      <c r="D92" t="s">
        <v>17</v>
      </c>
      <c r="E92">
        <v>151</v>
      </c>
      <c r="F92">
        <v>158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R92">
        <f t="shared" si="2"/>
        <v>15.45</v>
      </c>
      <c r="S92">
        <f t="shared" si="3"/>
        <v>1.874765050983794E-2</v>
      </c>
      <c r="T92">
        <f>SUM(S$8:S91)</f>
        <v>0.89962077814528851</v>
      </c>
      <c r="U92">
        <f>T92*10000/$O$2</f>
        <v>17.992415562905773</v>
      </c>
      <c r="V92">
        <f t="shared" si="4"/>
        <v>0.99674606578546465</v>
      </c>
      <c r="W92">
        <v>0.10982538011384657</v>
      </c>
      <c r="X92">
        <f t="shared" si="5"/>
        <v>0</v>
      </c>
    </row>
    <row r="93" spans="1:24" x14ac:dyDescent="0.3">
      <c r="A93">
        <v>628</v>
      </c>
      <c r="B93">
        <v>86</v>
      </c>
      <c r="C93">
        <v>1</v>
      </c>
      <c r="D93" t="s">
        <v>17</v>
      </c>
      <c r="E93">
        <v>123</v>
      </c>
      <c r="F93">
        <v>122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R93">
        <f t="shared" si="2"/>
        <v>12.25</v>
      </c>
      <c r="S93">
        <f t="shared" si="3"/>
        <v>1.1785881189482957E-2</v>
      </c>
      <c r="T93">
        <f>SUM(S$8:S92)</f>
        <v>0.91836842865512647</v>
      </c>
      <c r="U93">
        <f>T93*10000/$O$2</f>
        <v>18.367368573102528</v>
      </c>
      <c r="V93">
        <f t="shared" si="4"/>
        <v>0.9964260155832747</v>
      </c>
      <c r="W93">
        <v>0.27980283562138653</v>
      </c>
      <c r="X93">
        <f t="shared" si="5"/>
        <v>0</v>
      </c>
    </row>
    <row r="94" spans="1:24" x14ac:dyDescent="0.3">
      <c r="A94">
        <v>628</v>
      </c>
      <c r="B94">
        <v>87</v>
      </c>
      <c r="C94">
        <v>1</v>
      </c>
      <c r="D94" t="s">
        <v>17</v>
      </c>
      <c r="E94">
        <v>106</v>
      </c>
      <c r="F94">
        <v>111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R94">
        <f t="shared" si="2"/>
        <v>10.85</v>
      </c>
      <c r="S94">
        <f t="shared" si="3"/>
        <v>9.2459035290556098E-3</v>
      </c>
      <c r="T94">
        <f>SUM(S$8:S93)</f>
        <v>0.93015430984460945</v>
      </c>
      <c r="U94">
        <f>T94*10000/$O$2</f>
        <v>18.603086196892189</v>
      </c>
      <c r="V94">
        <f t="shared" si="4"/>
        <v>0.99625580211771703</v>
      </c>
      <c r="W94">
        <v>0.11622986259750157</v>
      </c>
      <c r="X94">
        <f t="shared" si="5"/>
        <v>0</v>
      </c>
    </row>
    <row r="95" spans="1:24" x14ac:dyDescent="0.3">
      <c r="A95">
        <v>628</v>
      </c>
      <c r="B95">
        <v>88</v>
      </c>
      <c r="C95">
        <v>1</v>
      </c>
      <c r="D95" t="s">
        <v>17</v>
      </c>
      <c r="E95">
        <v>91</v>
      </c>
      <c r="F95">
        <v>93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R95">
        <f t="shared" si="2"/>
        <v>9.1999999999999993</v>
      </c>
      <c r="S95">
        <f t="shared" si="3"/>
        <v>6.6476100549960017E-3</v>
      </c>
      <c r="T95">
        <f>SUM(S$8:S94)</f>
        <v>0.93940021337366508</v>
      </c>
      <c r="U95">
        <f>T95*10000/$O$2</f>
        <v>18.788004267473301</v>
      </c>
      <c r="V95">
        <f t="shared" si="4"/>
        <v>0.99607284183916556</v>
      </c>
      <c r="W95">
        <v>0.36422533956734904</v>
      </c>
      <c r="X95">
        <f t="shared" si="5"/>
        <v>0</v>
      </c>
    </row>
    <row r="96" spans="1:24" x14ac:dyDescent="0.3">
      <c r="A96">
        <v>628</v>
      </c>
      <c r="B96">
        <v>89</v>
      </c>
      <c r="C96">
        <v>1</v>
      </c>
      <c r="D96" t="s">
        <v>17</v>
      </c>
      <c r="E96">
        <v>78</v>
      </c>
      <c r="F96">
        <v>86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R96">
        <f t="shared" si="2"/>
        <v>8.1999999999999993</v>
      </c>
      <c r="S96">
        <f t="shared" si="3"/>
        <v>5.2810172506844409E-3</v>
      </c>
      <c r="T96">
        <f>SUM(S$8:S95)</f>
        <v>0.94604782342866112</v>
      </c>
      <c r="U96">
        <f>T96*10000/$O$2</f>
        <v>18.920956468573223</v>
      </c>
      <c r="V96">
        <f t="shared" si="4"/>
        <v>0.99595118063095855</v>
      </c>
      <c r="W96">
        <v>0.38936417115349764</v>
      </c>
      <c r="X96">
        <f t="shared" si="5"/>
        <v>0</v>
      </c>
    </row>
    <row r="97" spans="1:24" x14ac:dyDescent="0.3">
      <c r="A97">
        <v>628</v>
      </c>
      <c r="B97">
        <v>90</v>
      </c>
      <c r="C97">
        <v>1</v>
      </c>
      <c r="D97" t="s">
        <v>17</v>
      </c>
      <c r="E97">
        <v>96</v>
      </c>
      <c r="F97">
        <v>98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R97">
        <f t="shared" ref="R97:R160" si="6">(E97+F97)/20</f>
        <v>9.6999999999999993</v>
      </c>
      <c r="S97">
        <f t="shared" ref="S97:S160" si="7">PI()/4*(R97/100)^2</f>
        <v>7.3898113194065885E-3</v>
      </c>
      <c r="T97">
        <f>SUM(S$8:S96)</f>
        <v>0.95132884067934553</v>
      </c>
      <c r="U97">
        <f>T97*10000/$O$2</f>
        <v>19.02657681358691</v>
      </c>
      <c r="V97">
        <f t="shared" si="4"/>
        <v>0.99604085780696472</v>
      </c>
      <c r="W97">
        <v>8.8326562466068959E-3</v>
      </c>
      <c r="X97">
        <f t="shared" si="5"/>
        <v>0</v>
      </c>
    </row>
    <row r="98" spans="1:24" x14ac:dyDescent="0.3">
      <c r="A98">
        <v>628</v>
      </c>
      <c r="B98">
        <v>91</v>
      </c>
      <c r="C98">
        <v>1</v>
      </c>
      <c r="D98" t="s">
        <v>17</v>
      </c>
      <c r="E98">
        <v>129</v>
      </c>
      <c r="F98">
        <v>128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R98">
        <f t="shared" si="6"/>
        <v>12.85</v>
      </c>
      <c r="S98">
        <f t="shared" si="7"/>
        <v>1.2968690823559515E-2</v>
      </c>
      <c r="T98">
        <f>SUM(S$8:S97)</f>
        <v>0.95871865199875217</v>
      </c>
      <c r="U98">
        <f>T98*10000/$O$2</f>
        <v>19.174373039975041</v>
      </c>
      <c r="V98">
        <f t="shared" si="4"/>
        <v>0.99624414714855869</v>
      </c>
      <c r="W98">
        <v>0.46040608112359405</v>
      </c>
      <c r="X98">
        <f t="shared" si="5"/>
        <v>0</v>
      </c>
    </row>
    <row r="99" spans="1:24" x14ac:dyDescent="0.3">
      <c r="A99">
        <v>628</v>
      </c>
      <c r="B99">
        <v>92</v>
      </c>
      <c r="C99">
        <v>1</v>
      </c>
      <c r="D99" t="s">
        <v>17</v>
      </c>
      <c r="E99">
        <v>107</v>
      </c>
      <c r="F99">
        <v>102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R99">
        <f t="shared" si="6"/>
        <v>10.45</v>
      </c>
      <c r="S99">
        <f t="shared" si="7"/>
        <v>8.5767442938409835E-3</v>
      </c>
      <c r="T99">
        <f>SUM(S$8:S98)</f>
        <v>0.97168734282231173</v>
      </c>
      <c r="U99">
        <f>T99*10000/$O$2</f>
        <v>19.433746856446238</v>
      </c>
      <c r="V99">
        <f t="shared" si="4"/>
        <v>0.99597722948371692</v>
      </c>
      <c r="W99">
        <v>0.21488263556301335</v>
      </c>
      <c r="X99">
        <f t="shared" si="5"/>
        <v>0</v>
      </c>
    </row>
    <row r="100" spans="1:24" x14ac:dyDescent="0.3">
      <c r="A100">
        <v>628</v>
      </c>
      <c r="B100">
        <v>93</v>
      </c>
      <c r="C100">
        <v>1</v>
      </c>
      <c r="D100" t="s">
        <v>17</v>
      </c>
      <c r="E100">
        <v>75</v>
      </c>
      <c r="F100">
        <v>76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R100">
        <f t="shared" si="6"/>
        <v>7.55</v>
      </c>
      <c r="S100">
        <f t="shared" si="7"/>
        <v>4.4769658809063039E-3</v>
      </c>
      <c r="T100">
        <f>SUM(S$8:S99)</f>
        <v>0.98026408711615276</v>
      </c>
      <c r="U100">
        <f>T100*10000/$O$2</f>
        <v>19.605281742323054</v>
      </c>
      <c r="V100">
        <f t="shared" si="4"/>
        <v>0.99567660569641969</v>
      </c>
      <c r="W100">
        <v>0.20492779873485623</v>
      </c>
      <c r="X100">
        <f t="shared" si="5"/>
        <v>0</v>
      </c>
    </row>
    <row r="101" spans="1:24" x14ac:dyDescent="0.3">
      <c r="A101">
        <v>628</v>
      </c>
      <c r="B101">
        <v>94</v>
      </c>
      <c r="C101">
        <v>1</v>
      </c>
      <c r="D101" t="s">
        <v>17</v>
      </c>
      <c r="E101">
        <v>106</v>
      </c>
      <c r="F101">
        <v>106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R101">
        <f t="shared" si="6"/>
        <v>10.6</v>
      </c>
      <c r="S101">
        <f t="shared" si="7"/>
        <v>8.8247337639337283E-3</v>
      </c>
      <c r="T101">
        <f>SUM(S$8:S100)</f>
        <v>0.98474105299705905</v>
      </c>
      <c r="U101">
        <f>T101*10000/$O$2</f>
        <v>19.69482105994118</v>
      </c>
      <c r="V101">
        <f t="shared" si="4"/>
        <v>0.99590847340220623</v>
      </c>
      <c r="W101">
        <v>0.68654715968379931</v>
      </c>
      <c r="X101">
        <f t="shared" si="5"/>
        <v>0</v>
      </c>
    </row>
    <row r="102" spans="1:24" x14ac:dyDescent="0.3">
      <c r="A102">
        <v>628</v>
      </c>
      <c r="B102">
        <v>95</v>
      </c>
      <c r="C102">
        <v>1</v>
      </c>
      <c r="D102" t="s">
        <v>17</v>
      </c>
      <c r="E102">
        <v>92</v>
      </c>
      <c r="F102">
        <v>94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R102">
        <f t="shared" si="6"/>
        <v>9.3000000000000007</v>
      </c>
      <c r="S102">
        <f t="shared" si="7"/>
        <v>6.7929087152245318E-3</v>
      </c>
      <c r="T102">
        <f>SUM(S$8:S101)</f>
        <v>0.99356578676099283</v>
      </c>
      <c r="U102">
        <f>T102*10000/$O$2</f>
        <v>19.871315735219859</v>
      </c>
      <c r="V102">
        <f t="shared" si="4"/>
        <v>0.9957417732290369</v>
      </c>
      <c r="W102">
        <v>0.37511994247102332</v>
      </c>
      <c r="X102">
        <f t="shared" si="5"/>
        <v>0</v>
      </c>
    </row>
    <row r="103" spans="1:24" x14ac:dyDescent="0.3">
      <c r="A103">
        <v>628</v>
      </c>
      <c r="B103">
        <v>96</v>
      </c>
      <c r="C103">
        <v>1</v>
      </c>
      <c r="D103" t="s">
        <v>17</v>
      </c>
      <c r="E103">
        <v>126</v>
      </c>
      <c r="F103">
        <v>138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R103">
        <f t="shared" si="6"/>
        <v>13.2</v>
      </c>
      <c r="S103">
        <f t="shared" si="7"/>
        <v>1.368477759903714E-2</v>
      </c>
      <c r="T103">
        <f>SUM(S$8:S102)</f>
        <v>1.0003586954762174</v>
      </c>
      <c r="U103">
        <f>T103*10000/$O$2</f>
        <v>20.007173909524347</v>
      </c>
      <c r="V103">
        <f t="shared" si="4"/>
        <v>0.99602510660684129</v>
      </c>
      <c r="W103">
        <v>3.3687922668453329E-2</v>
      </c>
      <c r="X103">
        <f t="shared" si="5"/>
        <v>0</v>
      </c>
    </row>
    <row r="104" spans="1:24" x14ac:dyDescent="0.3">
      <c r="A104">
        <v>628</v>
      </c>
      <c r="B104">
        <v>97</v>
      </c>
      <c r="C104">
        <v>1</v>
      </c>
      <c r="D104" t="s">
        <v>17</v>
      </c>
      <c r="E104">
        <v>105</v>
      </c>
      <c r="F104">
        <v>106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R104">
        <f t="shared" si="6"/>
        <v>10.55</v>
      </c>
      <c r="S104">
        <f t="shared" si="7"/>
        <v>8.7416779081544507E-3</v>
      </c>
      <c r="T104">
        <f>SUM(S$8:S103)</f>
        <v>1.0140434730752546</v>
      </c>
      <c r="U104">
        <f>T104*10000/$O$2</f>
        <v>20.280869461505091</v>
      </c>
      <c r="V104">
        <f t="shared" si="4"/>
        <v>0.99571631160908725</v>
      </c>
      <c r="W104">
        <v>0.20526676282593681</v>
      </c>
      <c r="X104">
        <f t="shared" si="5"/>
        <v>0</v>
      </c>
    </row>
    <row r="105" spans="1:24" x14ac:dyDescent="0.3">
      <c r="A105">
        <v>628</v>
      </c>
      <c r="B105">
        <v>98</v>
      </c>
      <c r="C105">
        <v>1</v>
      </c>
      <c r="D105" t="s">
        <v>17</v>
      </c>
      <c r="E105">
        <v>151</v>
      </c>
      <c r="F105">
        <v>144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R105">
        <f t="shared" si="6"/>
        <v>14.75</v>
      </c>
      <c r="S105">
        <f t="shared" si="7"/>
        <v>1.7087318792415731E-2</v>
      </c>
      <c r="T105">
        <f>SUM(S$8:S104)</f>
        <v>1.0227851509834089</v>
      </c>
      <c r="U105">
        <f>T105*10000/$O$2</f>
        <v>20.455703019668178</v>
      </c>
      <c r="V105">
        <f t="shared" si="4"/>
        <v>0.9960137580549091</v>
      </c>
      <c r="W105">
        <v>0.45779024714767558</v>
      </c>
      <c r="X105">
        <f t="shared" si="5"/>
        <v>0</v>
      </c>
    </row>
    <row r="106" spans="1:24" x14ac:dyDescent="0.3">
      <c r="A106">
        <v>628</v>
      </c>
      <c r="B106">
        <v>99</v>
      </c>
      <c r="C106">
        <v>1</v>
      </c>
      <c r="D106" t="s">
        <v>17</v>
      </c>
      <c r="E106">
        <v>97</v>
      </c>
      <c r="F106">
        <v>97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R106">
        <f t="shared" si="6"/>
        <v>9.6999999999999993</v>
      </c>
      <c r="S106">
        <f t="shared" si="7"/>
        <v>7.3898113194065885E-3</v>
      </c>
      <c r="T106">
        <f>SUM(S$8:S105)</f>
        <v>1.0398724697758246</v>
      </c>
      <c r="U106">
        <f>T106*10000/$O$2</f>
        <v>20.797449395516491</v>
      </c>
      <c r="V106">
        <f t="shared" si="4"/>
        <v>0.99546586036748541</v>
      </c>
      <c r="W106">
        <v>0.47580148874546313</v>
      </c>
      <c r="X106">
        <f t="shared" si="5"/>
        <v>0</v>
      </c>
    </row>
    <row r="107" spans="1:24" x14ac:dyDescent="0.3">
      <c r="A107">
        <v>628</v>
      </c>
      <c r="B107">
        <v>100</v>
      </c>
      <c r="C107">
        <v>1</v>
      </c>
      <c r="D107" t="s">
        <v>17</v>
      </c>
      <c r="E107">
        <v>111</v>
      </c>
      <c r="F107">
        <v>105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R107">
        <f t="shared" si="6"/>
        <v>10.8</v>
      </c>
      <c r="S107">
        <f t="shared" si="7"/>
        <v>9.1608841778678379E-3</v>
      </c>
      <c r="T107">
        <f>SUM(S$8:S106)</f>
        <v>1.0472622810952312</v>
      </c>
      <c r="U107">
        <f>T107*10000/$O$2</f>
        <v>20.945245621904625</v>
      </c>
      <c r="V107">
        <f t="shared" si="4"/>
        <v>0.99551560500352576</v>
      </c>
      <c r="W107">
        <v>0.30042984998256506</v>
      </c>
      <c r="X107">
        <f t="shared" si="5"/>
        <v>0</v>
      </c>
    </row>
    <row r="108" spans="1:24" x14ac:dyDescent="0.3">
      <c r="A108">
        <v>628</v>
      </c>
      <c r="B108">
        <v>101</v>
      </c>
      <c r="C108">
        <v>1</v>
      </c>
      <c r="D108" t="s">
        <v>17</v>
      </c>
      <c r="E108">
        <v>96</v>
      </c>
      <c r="F108">
        <v>90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R108">
        <f t="shared" si="6"/>
        <v>9.3000000000000007</v>
      </c>
      <c r="S108">
        <f t="shared" si="7"/>
        <v>6.7929087152245318E-3</v>
      </c>
      <c r="T108">
        <f>SUM(S$8:S107)</f>
        <v>1.0564231652730991</v>
      </c>
      <c r="U108">
        <f>T108*10000/$O$2</f>
        <v>21.128463305461981</v>
      </c>
      <c r="V108">
        <f t="shared" si="4"/>
        <v>0.99531156377341257</v>
      </c>
      <c r="W108">
        <v>0.98368183060055303</v>
      </c>
      <c r="X108">
        <f t="shared" si="5"/>
        <v>0</v>
      </c>
    </row>
    <row r="109" spans="1:24" x14ac:dyDescent="0.3">
      <c r="A109">
        <v>628</v>
      </c>
      <c r="B109">
        <v>102</v>
      </c>
      <c r="C109">
        <v>1</v>
      </c>
      <c r="D109" t="s">
        <v>17</v>
      </c>
      <c r="E109">
        <v>102</v>
      </c>
      <c r="F109">
        <v>101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R109">
        <f t="shared" si="6"/>
        <v>10.15</v>
      </c>
      <c r="S109">
        <f t="shared" si="7"/>
        <v>8.091368228861362E-3</v>
      </c>
      <c r="T109">
        <f>SUM(S$8:S108)</f>
        <v>1.0632160739883236</v>
      </c>
      <c r="U109">
        <f>T109*10000/$O$2</f>
        <v>21.264321479766473</v>
      </c>
      <c r="V109">
        <f t="shared" si="4"/>
        <v>0.99534364347301352</v>
      </c>
      <c r="W109">
        <v>0.620820803781024</v>
      </c>
      <c r="X109">
        <f t="shared" si="5"/>
        <v>0</v>
      </c>
    </row>
    <row r="110" spans="1:24" x14ac:dyDescent="0.3">
      <c r="A110">
        <v>628</v>
      </c>
      <c r="B110">
        <v>103</v>
      </c>
      <c r="C110">
        <v>1</v>
      </c>
      <c r="D110" t="s">
        <v>17</v>
      </c>
      <c r="E110">
        <v>156</v>
      </c>
      <c r="F110">
        <v>156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R110">
        <f t="shared" si="6"/>
        <v>15.6</v>
      </c>
      <c r="S110">
        <f t="shared" si="7"/>
        <v>1.9113449704440302E-2</v>
      </c>
      <c r="T110">
        <f>SUM(S$8:S109)</f>
        <v>1.0713074422171851</v>
      </c>
      <c r="U110">
        <f>T110*10000/$O$2</f>
        <v>21.4261488443437</v>
      </c>
      <c r="V110">
        <f t="shared" si="4"/>
        <v>0.99577973393102737</v>
      </c>
      <c r="W110">
        <v>0.6398086553386797</v>
      </c>
      <c r="X110">
        <f t="shared" si="5"/>
        <v>0</v>
      </c>
    </row>
    <row r="111" spans="1:24" x14ac:dyDescent="0.3">
      <c r="A111">
        <v>628</v>
      </c>
      <c r="B111">
        <v>104</v>
      </c>
      <c r="C111">
        <v>1</v>
      </c>
      <c r="D111" t="s">
        <v>17</v>
      </c>
      <c r="E111">
        <v>157</v>
      </c>
      <c r="F111">
        <v>157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R111">
        <f t="shared" si="6"/>
        <v>15.7</v>
      </c>
      <c r="S111">
        <f t="shared" si="7"/>
        <v>1.9359279329583704E-2</v>
      </c>
      <c r="T111">
        <f>SUM(S$8:S110)</f>
        <v>1.0904208919216254</v>
      </c>
      <c r="U111">
        <f>T111*10000/$O$2</f>
        <v>21.808417838432511</v>
      </c>
      <c r="V111">
        <f t="shared" si="4"/>
        <v>0.99566319428124495</v>
      </c>
      <c r="W111">
        <v>0.81248569509012813</v>
      </c>
      <c r="X111">
        <f t="shared" si="5"/>
        <v>0</v>
      </c>
    </row>
    <row r="112" spans="1:24" x14ac:dyDescent="0.3">
      <c r="A112">
        <v>628</v>
      </c>
      <c r="B112">
        <v>105</v>
      </c>
      <c r="C112">
        <v>1</v>
      </c>
      <c r="D112" t="s">
        <v>17</v>
      </c>
      <c r="E112">
        <v>115</v>
      </c>
      <c r="F112">
        <v>115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R112">
        <f t="shared" si="6"/>
        <v>11.5</v>
      </c>
      <c r="S112">
        <f t="shared" si="7"/>
        <v>1.0386890710931254E-2</v>
      </c>
      <c r="T112">
        <f>SUM(S$8:S111)</f>
        <v>1.1097801712512092</v>
      </c>
      <c r="U112">
        <f>T112*10000/$O$2</f>
        <v>22.195603425024181</v>
      </c>
      <c r="V112">
        <f t="shared" si="4"/>
        <v>0.99513487485262664</v>
      </c>
      <c r="W112">
        <v>0.45989860175744901</v>
      </c>
      <c r="X112">
        <f t="shared" si="5"/>
        <v>0</v>
      </c>
    </row>
    <row r="113" spans="1:24" x14ac:dyDescent="0.3">
      <c r="A113">
        <v>628</v>
      </c>
      <c r="B113">
        <v>106</v>
      </c>
      <c r="C113">
        <v>1</v>
      </c>
      <c r="D113" t="s">
        <v>17</v>
      </c>
      <c r="E113">
        <v>89</v>
      </c>
      <c r="F113">
        <v>93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R113">
        <f t="shared" si="6"/>
        <v>9.1</v>
      </c>
      <c r="S113">
        <f t="shared" si="7"/>
        <v>6.5038821910942696E-3</v>
      </c>
      <c r="T113">
        <f>SUM(S$8:S112)</f>
        <v>1.1201670619621404</v>
      </c>
      <c r="U113">
        <f>T113*10000/$O$2</f>
        <v>22.403341239242806</v>
      </c>
      <c r="V113">
        <f t="shared" si="4"/>
        <v>0.99481007906221364</v>
      </c>
      <c r="W113">
        <v>0.50255206591220869</v>
      </c>
      <c r="X113">
        <f t="shared" si="5"/>
        <v>0</v>
      </c>
    </row>
    <row r="114" spans="1:24" x14ac:dyDescent="0.3">
      <c r="A114">
        <v>628</v>
      </c>
      <c r="B114">
        <v>107</v>
      </c>
      <c r="C114">
        <v>1</v>
      </c>
      <c r="D114" t="s">
        <v>17</v>
      </c>
      <c r="E114">
        <v>90</v>
      </c>
      <c r="F114">
        <v>93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R114">
        <f t="shared" si="6"/>
        <v>9.15</v>
      </c>
      <c r="S114">
        <f t="shared" si="7"/>
        <v>6.5755497735042858E-3</v>
      </c>
      <c r="T114">
        <f>SUM(S$8:S113)</f>
        <v>1.1266709441532348</v>
      </c>
      <c r="U114">
        <f>T114*10000/$O$2</f>
        <v>22.533418883064698</v>
      </c>
      <c r="V114">
        <f t="shared" si="4"/>
        <v>0.99476349314930035</v>
      </c>
      <c r="W114">
        <v>0.81603184481791891</v>
      </c>
      <c r="X114">
        <f t="shared" si="5"/>
        <v>0</v>
      </c>
    </row>
    <row r="115" spans="1:24" x14ac:dyDescent="0.3">
      <c r="A115">
        <v>628</v>
      </c>
      <c r="B115">
        <v>108</v>
      </c>
      <c r="C115">
        <v>1</v>
      </c>
      <c r="D115" t="s">
        <v>17</v>
      </c>
      <c r="E115">
        <v>120</v>
      </c>
      <c r="F115">
        <v>116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R115">
        <f t="shared" si="6"/>
        <v>11.8</v>
      </c>
      <c r="S115">
        <f t="shared" si="7"/>
        <v>1.0935884027146072E-2</v>
      </c>
      <c r="T115">
        <f>SUM(S$8:S114)</f>
        <v>1.133246493926739</v>
      </c>
      <c r="U115">
        <f>T115*10000/$O$2</f>
        <v>22.664929878534782</v>
      </c>
      <c r="V115">
        <f t="shared" si="4"/>
        <v>0.99498759948403015</v>
      </c>
      <c r="W115">
        <v>9.3601691461539405E-2</v>
      </c>
      <c r="X115">
        <f t="shared" si="5"/>
        <v>0</v>
      </c>
    </row>
    <row r="116" spans="1:24" x14ac:dyDescent="0.3">
      <c r="A116">
        <v>628</v>
      </c>
      <c r="B116">
        <v>109</v>
      </c>
      <c r="C116">
        <v>1</v>
      </c>
      <c r="D116" t="s">
        <v>17</v>
      </c>
      <c r="E116">
        <v>93</v>
      </c>
      <c r="F116">
        <v>91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R116">
        <f t="shared" si="6"/>
        <v>9.1999999999999993</v>
      </c>
      <c r="S116">
        <f t="shared" si="7"/>
        <v>6.6476100549960017E-3</v>
      </c>
      <c r="T116">
        <f>SUM(S$8:S115)</f>
        <v>1.1441823779538851</v>
      </c>
      <c r="U116">
        <f>T116*10000/$O$2</f>
        <v>22.883647559077701</v>
      </c>
      <c r="V116">
        <f t="shared" si="4"/>
        <v>0.99462676326295807</v>
      </c>
      <c r="W116">
        <v>0.63030801988111607</v>
      </c>
      <c r="X116">
        <f t="shared" si="5"/>
        <v>0</v>
      </c>
    </row>
    <row r="117" spans="1:24" x14ac:dyDescent="0.3">
      <c r="A117">
        <v>628</v>
      </c>
      <c r="B117">
        <v>110</v>
      </c>
      <c r="C117">
        <v>1</v>
      </c>
      <c r="D117" t="s">
        <v>17</v>
      </c>
      <c r="E117">
        <v>86</v>
      </c>
      <c r="F117">
        <v>87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R117">
        <f t="shared" si="6"/>
        <v>8.65</v>
      </c>
      <c r="S117">
        <f t="shared" si="7"/>
        <v>5.8765454080805584E-3</v>
      </c>
      <c r="T117">
        <f>SUM(S$8:S116)</f>
        <v>1.150829988008881</v>
      </c>
      <c r="U117">
        <f>T117*10000/$O$2</f>
        <v>23.016599760177623</v>
      </c>
      <c r="V117">
        <f t="shared" si="4"/>
        <v>0.99451091124129654</v>
      </c>
      <c r="W117">
        <v>0.95894827286543771</v>
      </c>
      <c r="X117">
        <f t="shared" si="5"/>
        <v>0</v>
      </c>
    </row>
    <row r="118" spans="1:24" x14ac:dyDescent="0.3">
      <c r="A118">
        <v>628</v>
      </c>
      <c r="B118">
        <v>111</v>
      </c>
      <c r="C118">
        <v>1</v>
      </c>
      <c r="D118" t="s">
        <v>17</v>
      </c>
      <c r="E118">
        <v>137</v>
      </c>
      <c r="F118">
        <v>137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R118">
        <f t="shared" si="6"/>
        <v>13.7</v>
      </c>
      <c r="S118">
        <f t="shared" si="7"/>
        <v>1.4741138128806702E-2</v>
      </c>
      <c r="T118">
        <f>SUM(S$8:S117)</f>
        <v>1.1567065334169615</v>
      </c>
      <c r="U118">
        <f>T118*10000/$O$2</f>
        <v>23.134130668339228</v>
      </c>
      <c r="V118">
        <f t="shared" si="4"/>
        <v>0.99500099915895968</v>
      </c>
      <c r="W118">
        <v>0.39110842847809435</v>
      </c>
      <c r="X118">
        <f t="shared" si="5"/>
        <v>0</v>
      </c>
    </row>
    <row r="119" spans="1:24" x14ac:dyDescent="0.3">
      <c r="A119">
        <v>628</v>
      </c>
      <c r="B119">
        <v>112</v>
      </c>
      <c r="C119">
        <v>1</v>
      </c>
      <c r="D119" t="s">
        <v>17</v>
      </c>
      <c r="E119">
        <v>179</v>
      </c>
      <c r="F119">
        <v>179</v>
      </c>
      <c r="G119">
        <v>106</v>
      </c>
      <c r="H119">
        <v>1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32</v>
      </c>
      <c r="R119">
        <f t="shared" si="6"/>
        <v>17.899999999999999</v>
      </c>
      <c r="S119">
        <f t="shared" si="7"/>
        <v>2.5164942553417641E-2</v>
      </c>
      <c r="T119">
        <f>SUM(S$8:S118)</f>
        <v>1.1714476715457682</v>
      </c>
      <c r="U119">
        <f>T119*10000/$O$2</f>
        <v>23.428953430915364</v>
      </c>
      <c r="V119">
        <f t="shared" si="4"/>
        <v>0.99530495895053117</v>
      </c>
      <c r="W119">
        <v>0.31775113728760107</v>
      </c>
      <c r="X119">
        <f t="shared" si="5"/>
        <v>0</v>
      </c>
    </row>
    <row r="120" spans="1:24" x14ac:dyDescent="0.3">
      <c r="A120">
        <v>628</v>
      </c>
      <c r="B120">
        <v>113</v>
      </c>
      <c r="C120">
        <v>1</v>
      </c>
      <c r="D120" t="s">
        <v>17</v>
      </c>
      <c r="E120">
        <v>75</v>
      </c>
      <c r="F120">
        <v>78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R120">
        <f t="shared" si="6"/>
        <v>7.65</v>
      </c>
      <c r="S120">
        <f t="shared" si="7"/>
        <v>4.5963464017427166E-3</v>
      </c>
      <c r="T120">
        <f>SUM(S$8:S119)</f>
        <v>1.196612614099186</v>
      </c>
      <c r="U120">
        <f>T120*10000/$O$2</f>
        <v>23.932252281983718</v>
      </c>
      <c r="V120">
        <f t="shared" si="4"/>
        <v>0.99399216804905977</v>
      </c>
      <c r="W120">
        <v>0.34535126888747802</v>
      </c>
      <c r="X120">
        <f t="shared" si="5"/>
        <v>0</v>
      </c>
    </row>
    <row r="121" spans="1:24" x14ac:dyDescent="0.3">
      <c r="A121">
        <v>628</v>
      </c>
      <c r="B121">
        <v>114</v>
      </c>
      <c r="C121">
        <v>1</v>
      </c>
      <c r="D121" t="s">
        <v>17</v>
      </c>
      <c r="E121">
        <v>136</v>
      </c>
      <c r="F121">
        <v>139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R121">
        <f t="shared" si="6"/>
        <v>13.75</v>
      </c>
      <c r="S121">
        <f t="shared" si="7"/>
        <v>1.4848934026733009E-2</v>
      </c>
      <c r="T121">
        <f>SUM(S$8:S120)</f>
        <v>1.2012089605009286</v>
      </c>
      <c r="U121">
        <f>T121*10000/$O$2</f>
        <v>24.024179210018573</v>
      </c>
      <c r="V121">
        <f t="shared" si="4"/>
        <v>0.99465417178922977</v>
      </c>
      <c r="W121">
        <v>0.3046806078701858</v>
      </c>
      <c r="X121">
        <f t="shared" si="5"/>
        <v>0</v>
      </c>
    </row>
    <row r="122" spans="1:24" x14ac:dyDescent="0.3">
      <c r="A122">
        <v>628</v>
      </c>
      <c r="B122">
        <v>115</v>
      </c>
      <c r="C122">
        <v>1</v>
      </c>
      <c r="D122" t="s">
        <v>17</v>
      </c>
      <c r="E122">
        <v>168</v>
      </c>
      <c r="F122">
        <v>157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R122">
        <f t="shared" si="6"/>
        <v>16.25</v>
      </c>
      <c r="S122">
        <f t="shared" si="7"/>
        <v>2.0739420252213869E-2</v>
      </c>
      <c r="T122">
        <f>SUM(S$8:S121)</f>
        <v>1.2160578945276617</v>
      </c>
      <c r="U122">
        <f>T122*10000/$O$2</f>
        <v>24.321157890553234</v>
      </c>
      <c r="V122">
        <f t="shared" si="4"/>
        <v>0.99480193686211171</v>
      </c>
      <c r="W122">
        <v>0.63554398779840915</v>
      </c>
      <c r="X122">
        <f t="shared" si="5"/>
        <v>0</v>
      </c>
    </row>
    <row r="123" spans="1:24" x14ac:dyDescent="0.3">
      <c r="A123">
        <v>628</v>
      </c>
      <c r="B123">
        <v>116</v>
      </c>
      <c r="C123">
        <v>1</v>
      </c>
      <c r="D123" t="s">
        <v>17</v>
      </c>
      <c r="E123">
        <v>76</v>
      </c>
      <c r="F123">
        <v>75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R123">
        <f t="shared" si="6"/>
        <v>7.55</v>
      </c>
      <c r="S123">
        <f t="shared" si="7"/>
        <v>4.4769658809063039E-3</v>
      </c>
      <c r="T123">
        <f>SUM(S$8:S122)</f>
        <v>1.2367973147798756</v>
      </c>
      <c r="U123">
        <f>T123*10000/$O$2</f>
        <v>24.735946295597515</v>
      </c>
      <c r="V123">
        <f t="shared" si="4"/>
        <v>0.99359861028965746</v>
      </c>
      <c r="W123">
        <v>0.40168517055083552</v>
      </c>
      <c r="X123">
        <f t="shared" si="5"/>
        <v>0</v>
      </c>
    </row>
    <row r="124" spans="1:24" x14ac:dyDescent="0.3">
      <c r="A124">
        <v>628</v>
      </c>
      <c r="B124">
        <v>117</v>
      </c>
      <c r="C124">
        <v>1</v>
      </c>
      <c r="D124" t="s">
        <v>17</v>
      </c>
      <c r="E124">
        <v>115</v>
      </c>
      <c r="F124">
        <v>109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R124">
        <f t="shared" si="6"/>
        <v>11.2</v>
      </c>
      <c r="S124">
        <f t="shared" si="7"/>
        <v>9.8520345616575893E-3</v>
      </c>
      <c r="T124">
        <f>SUM(S$8:S123)</f>
        <v>1.2412742806607819</v>
      </c>
      <c r="U124">
        <f>T124*10000/$O$2</f>
        <v>24.825485613215637</v>
      </c>
      <c r="V124">
        <f t="shared" si="4"/>
        <v>0.99401453566802778</v>
      </c>
      <c r="W124">
        <v>0.26573920859019129</v>
      </c>
      <c r="X124">
        <f t="shared" si="5"/>
        <v>0</v>
      </c>
    </row>
    <row r="125" spans="1:24" x14ac:dyDescent="0.3">
      <c r="A125">
        <v>628</v>
      </c>
      <c r="B125">
        <v>118</v>
      </c>
      <c r="C125">
        <v>1</v>
      </c>
      <c r="D125" t="s">
        <v>17</v>
      </c>
      <c r="E125">
        <v>85</v>
      </c>
      <c r="F125">
        <v>81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R125">
        <f t="shared" si="6"/>
        <v>8.3000000000000007</v>
      </c>
      <c r="S125">
        <f t="shared" si="7"/>
        <v>5.4106079476450219E-3</v>
      </c>
      <c r="T125">
        <f>SUM(S$8:S124)</f>
        <v>1.2511263152224394</v>
      </c>
      <c r="U125">
        <f>T125*10000/$O$2</f>
        <v>25.022526304448789</v>
      </c>
      <c r="V125">
        <f t="shared" si="4"/>
        <v>0.9935556390798318</v>
      </c>
      <c r="W125">
        <v>0.97734580199790222</v>
      </c>
      <c r="X125">
        <f t="shared" si="5"/>
        <v>0</v>
      </c>
    </row>
    <row r="126" spans="1:24" x14ac:dyDescent="0.3">
      <c r="A126">
        <v>628</v>
      </c>
      <c r="B126">
        <v>119</v>
      </c>
      <c r="C126">
        <v>1</v>
      </c>
      <c r="D126" t="s">
        <v>17</v>
      </c>
      <c r="E126">
        <v>94</v>
      </c>
      <c r="F126">
        <v>93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R126">
        <f t="shared" si="6"/>
        <v>9.35</v>
      </c>
      <c r="S126">
        <f t="shared" si="7"/>
        <v>6.8661470939613426E-3</v>
      </c>
      <c r="T126">
        <f>SUM(S$8:S125)</f>
        <v>1.2565369231700845</v>
      </c>
      <c r="U126">
        <f>T126*10000/$O$2</f>
        <v>25.130738463401688</v>
      </c>
      <c r="V126">
        <f t="shared" si="4"/>
        <v>0.99363901098180574</v>
      </c>
      <c r="W126">
        <v>0.26514512002907442</v>
      </c>
      <c r="X126">
        <f t="shared" si="5"/>
        <v>0</v>
      </c>
    </row>
    <row r="127" spans="1:24" x14ac:dyDescent="0.3">
      <c r="A127">
        <v>628</v>
      </c>
      <c r="B127">
        <v>120</v>
      </c>
      <c r="C127">
        <v>1</v>
      </c>
      <c r="D127" t="s">
        <v>17</v>
      </c>
      <c r="E127">
        <v>82</v>
      </c>
      <c r="F127">
        <v>78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R127">
        <f t="shared" si="6"/>
        <v>8</v>
      </c>
      <c r="S127">
        <f t="shared" si="7"/>
        <v>5.0265482457436689E-3</v>
      </c>
      <c r="T127">
        <f>SUM(S$8:S126)</f>
        <v>1.2634030702640457</v>
      </c>
      <c r="U127">
        <f>T127*10000/$O$2</f>
        <v>25.268061405280914</v>
      </c>
      <c r="V127">
        <f t="shared" si="4"/>
        <v>0.99339354763700916</v>
      </c>
      <c r="W127">
        <v>0.74687231512054353</v>
      </c>
      <c r="X127">
        <f t="shared" si="5"/>
        <v>0</v>
      </c>
    </row>
    <row r="128" spans="1:24" x14ac:dyDescent="0.3">
      <c r="A128">
        <v>628</v>
      </c>
      <c r="B128">
        <v>121</v>
      </c>
      <c r="C128">
        <v>1</v>
      </c>
      <c r="D128" t="s">
        <v>17</v>
      </c>
      <c r="E128">
        <v>175</v>
      </c>
      <c r="F128">
        <v>177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R128">
        <f t="shared" si="6"/>
        <v>17.600000000000001</v>
      </c>
      <c r="S128">
        <f t="shared" si="7"/>
        <v>2.4328493509399363E-2</v>
      </c>
      <c r="T128">
        <f>SUM(S$8:S127)</f>
        <v>1.2684296185097894</v>
      </c>
      <c r="U128">
        <f>T128*10000/$O$2</f>
        <v>25.368592370195788</v>
      </c>
      <c r="V128">
        <f t="shared" si="4"/>
        <v>0.99452055077183388</v>
      </c>
      <c r="W128">
        <v>0.13075632705054518</v>
      </c>
      <c r="X128">
        <f t="shared" si="5"/>
        <v>0</v>
      </c>
    </row>
    <row r="129" spans="1:24" x14ac:dyDescent="0.3">
      <c r="A129">
        <v>628</v>
      </c>
      <c r="B129">
        <v>122</v>
      </c>
      <c r="C129">
        <v>1</v>
      </c>
      <c r="D129" t="s">
        <v>17</v>
      </c>
      <c r="E129">
        <v>98</v>
      </c>
      <c r="F129">
        <v>98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R129">
        <f t="shared" si="6"/>
        <v>9.8000000000000007</v>
      </c>
      <c r="S129">
        <f t="shared" si="7"/>
        <v>7.5429639612690945E-3</v>
      </c>
      <c r="T129">
        <f>SUM(S$8:S128)</f>
        <v>1.2927581120191887</v>
      </c>
      <c r="U129">
        <f>T129*10000/$O$2</f>
        <v>25.855162240383773</v>
      </c>
      <c r="V129">
        <f t="shared" si="4"/>
        <v>0.99333807703289334</v>
      </c>
      <c r="W129">
        <v>0.74755663038319298</v>
      </c>
      <c r="X129">
        <f t="shared" si="5"/>
        <v>0</v>
      </c>
    </row>
    <row r="130" spans="1:24" x14ac:dyDescent="0.3">
      <c r="A130">
        <v>628</v>
      </c>
      <c r="B130">
        <v>123</v>
      </c>
      <c r="C130">
        <v>1</v>
      </c>
      <c r="D130" t="s">
        <v>17</v>
      </c>
      <c r="E130">
        <v>86</v>
      </c>
      <c r="F130">
        <v>85</v>
      </c>
      <c r="H130">
        <v>0</v>
      </c>
      <c r="I130">
        <v>1</v>
      </c>
      <c r="K130">
        <v>9</v>
      </c>
      <c r="L130">
        <v>3</v>
      </c>
      <c r="M130">
        <v>0</v>
      </c>
      <c r="N130">
        <v>0</v>
      </c>
      <c r="O130">
        <v>0</v>
      </c>
      <c r="P130">
        <v>0</v>
      </c>
      <c r="R130">
        <f t="shared" si="6"/>
        <v>8.5500000000000007</v>
      </c>
      <c r="S130">
        <f t="shared" si="7"/>
        <v>5.7414569239761966E-3</v>
      </c>
      <c r="T130">
        <f>SUM(S$8:S129)</f>
        <v>1.3003010759804579</v>
      </c>
      <c r="U130">
        <f>T130*10000/$O$2</f>
        <v>26.006021519609156</v>
      </c>
      <c r="V130">
        <f t="shared" si="4"/>
        <v>0.99308794755417984</v>
      </c>
      <c r="W130">
        <v>0.9037730824390362</v>
      </c>
      <c r="X130">
        <f t="shared" si="5"/>
        <v>0</v>
      </c>
    </row>
    <row r="131" spans="1:24" x14ac:dyDescent="0.3">
      <c r="A131">
        <v>628</v>
      </c>
      <c r="B131">
        <v>124</v>
      </c>
      <c r="C131">
        <v>1</v>
      </c>
      <c r="D131" t="s">
        <v>17</v>
      </c>
      <c r="E131">
        <v>111</v>
      </c>
      <c r="F131">
        <v>110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R131">
        <f t="shared" si="6"/>
        <v>11.05</v>
      </c>
      <c r="S131">
        <f t="shared" si="7"/>
        <v>9.5899079246236935E-3</v>
      </c>
      <c r="T131">
        <f>SUM(S$8:S130)</f>
        <v>1.3060425329044341</v>
      </c>
      <c r="U131">
        <f>T131*10000/$O$2</f>
        <v>26.120850658088681</v>
      </c>
      <c r="V131">
        <f t="shared" si="4"/>
        <v>0.99337158707789297</v>
      </c>
      <c r="W131">
        <v>0.93702390159072013</v>
      </c>
      <c r="X131">
        <f t="shared" si="5"/>
        <v>0</v>
      </c>
    </row>
    <row r="132" spans="1:24" x14ac:dyDescent="0.3">
      <c r="A132">
        <v>628</v>
      </c>
      <c r="B132">
        <v>125</v>
      </c>
      <c r="C132">
        <v>1</v>
      </c>
      <c r="D132" t="s">
        <v>17</v>
      </c>
      <c r="E132">
        <v>138</v>
      </c>
      <c r="F132">
        <v>135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R132">
        <f t="shared" si="6"/>
        <v>13.65</v>
      </c>
      <c r="S132">
        <f t="shared" si="7"/>
        <v>1.4633734929962108E-2</v>
      </c>
      <c r="T132">
        <f>SUM(S$8:S131)</f>
        <v>1.3156324408290578</v>
      </c>
      <c r="U132">
        <f>T132*10000/$O$2</f>
        <v>26.312648816581156</v>
      </c>
      <c r="V132">
        <f t="shared" si="4"/>
        <v>0.99361911882225029</v>
      </c>
      <c r="W132">
        <v>0.68403042310351525</v>
      </c>
      <c r="X132">
        <f t="shared" si="5"/>
        <v>0</v>
      </c>
    </row>
    <row r="133" spans="1:24" x14ac:dyDescent="0.3">
      <c r="A133">
        <v>628</v>
      </c>
      <c r="B133">
        <v>126</v>
      </c>
      <c r="C133">
        <v>1</v>
      </c>
      <c r="D133" t="s">
        <v>17</v>
      </c>
      <c r="E133">
        <v>163</v>
      </c>
      <c r="F133">
        <v>160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R133">
        <f t="shared" si="6"/>
        <v>16.149999999999999</v>
      </c>
      <c r="S133">
        <f t="shared" si="7"/>
        <v>2.0484951247273089E-2</v>
      </c>
      <c r="T133">
        <f>SUM(S$8:S132)</f>
        <v>1.33026617575902</v>
      </c>
      <c r="U133">
        <f>T133*10000/$O$2</f>
        <v>26.605323515180402</v>
      </c>
      <c r="V133">
        <f t="shared" si="4"/>
        <v>0.9937973561310125</v>
      </c>
      <c r="W133">
        <v>0.79369989230936455</v>
      </c>
      <c r="X133">
        <f t="shared" si="5"/>
        <v>0</v>
      </c>
    </row>
    <row r="134" spans="1:24" x14ac:dyDescent="0.3">
      <c r="A134">
        <v>628</v>
      </c>
      <c r="B134">
        <v>127</v>
      </c>
      <c r="C134">
        <v>1</v>
      </c>
      <c r="D134" t="s">
        <v>17</v>
      </c>
      <c r="E134">
        <v>102</v>
      </c>
      <c r="F134">
        <v>96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R134">
        <f t="shared" si="6"/>
        <v>9.9</v>
      </c>
      <c r="S134">
        <f t="shared" si="7"/>
        <v>7.6976873994583908E-3</v>
      </c>
      <c r="T134">
        <f>SUM(S$8:S133)</f>
        <v>1.3507511270062931</v>
      </c>
      <c r="U134">
        <f>T134*10000/$O$2</f>
        <v>27.015022540125862</v>
      </c>
      <c r="V134">
        <f t="shared" si="4"/>
        <v>0.99273580332303557</v>
      </c>
      <c r="W134">
        <v>0.21125184553601162</v>
      </c>
      <c r="X134">
        <f t="shared" si="5"/>
        <v>0</v>
      </c>
    </row>
    <row r="135" spans="1:24" x14ac:dyDescent="0.3">
      <c r="A135">
        <v>628</v>
      </c>
      <c r="B135">
        <v>128</v>
      </c>
      <c r="C135">
        <v>1</v>
      </c>
      <c r="D135" t="s">
        <v>17</v>
      </c>
      <c r="E135">
        <v>127</v>
      </c>
      <c r="F135">
        <v>125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R135">
        <f t="shared" si="6"/>
        <v>12.6</v>
      </c>
      <c r="S135">
        <f t="shared" si="7"/>
        <v>1.2468981242097889E-2</v>
      </c>
      <c r="T135">
        <f>SUM(S$8:S134)</f>
        <v>1.3584488144057514</v>
      </c>
      <c r="U135">
        <f>T135*10000/$O$2</f>
        <v>27.168976288115026</v>
      </c>
      <c r="V135">
        <f t="shared" si="4"/>
        <v>0.99304120787808559</v>
      </c>
      <c r="W135">
        <v>0.67133947150455753</v>
      </c>
      <c r="X135">
        <f t="shared" si="5"/>
        <v>0</v>
      </c>
    </row>
    <row r="136" spans="1:24" x14ac:dyDescent="0.3">
      <c r="A136">
        <v>628</v>
      </c>
      <c r="B136">
        <v>129</v>
      </c>
      <c r="C136">
        <v>1</v>
      </c>
      <c r="D136" t="s">
        <v>17</v>
      </c>
      <c r="E136">
        <v>79</v>
      </c>
      <c r="F136">
        <v>75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R136">
        <f t="shared" si="6"/>
        <v>7.7</v>
      </c>
      <c r="S136">
        <f t="shared" si="7"/>
        <v>4.6566257107834713E-3</v>
      </c>
      <c r="T136">
        <f>SUM(S$8:S135)</f>
        <v>1.3709177956478493</v>
      </c>
      <c r="U136">
        <f>T136*10000/$O$2</f>
        <v>27.418355912956986</v>
      </c>
      <c r="V136">
        <f t="shared" si="4"/>
        <v>0.99216737338115468</v>
      </c>
      <c r="W136">
        <v>0.66419032974514125</v>
      </c>
      <c r="X136">
        <f t="shared" si="5"/>
        <v>0</v>
      </c>
    </row>
    <row r="137" spans="1:24" x14ac:dyDescent="0.3">
      <c r="A137">
        <v>628</v>
      </c>
      <c r="B137">
        <v>130</v>
      </c>
      <c r="C137">
        <v>1</v>
      </c>
      <c r="D137" t="s">
        <v>17</v>
      </c>
      <c r="E137">
        <v>106</v>
      </c>
      <c r="F137">
        <v>102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R137">
        <f t="shared" si="6"/>
        <v>10.4</v>
      </c>
      <c r="S137">
        <f t="shared" si="7"/>
        <v>8.4948665353068026E-3</v>
      </c>
      <c r="T137">
        <f>SUM(S$8:S136)</f>
        <v>1.3755744213586327</v>
      </c>
      <c r="U137">
        <f>T137*10000/$O$2</f>
        <v>27.511488427172655</v>
      </c>
      <c r="V137">
        <f t="shared" ref="V137:V192" si="8">1/(1+EXP(-9.26738-0.020407*R137+0.065599*S$5+0.076903*U137))</f>
        <v>0.99253124842739271</v>
      </c>
      <c r="W137">
        <v>0.89721120479010852</v>
      </c>
      <c r="X137">
        <f t="shared" ref="X137:X192" si="9">IF(W137&lt;V137,0,1)</f>
        <v>0</v>
      </c>
    </row>
    <row r="138" spans="1:24" x14ac:dyDescent="0.3">
      <c r="A138">
        <v>628</v>
      </c>
      <c r="B138">
        <v>131</v>
      </c>
      <c r="C138">
        <v>1</v>
      </c>
      <c r="D138" t="s">
        <v>17</v>
      </c>
      <c r="E138">
        <v>147</v>
      </c>
      <c r="F138">
        <v>150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R138">
        <f t="shared" si="6"/>
        <v>14.85</v>
      </c>
      <c r="S138">
        <f t="shared" si="7"/>
        <v>1.7319796648781378E-2</v>
      </c>
      <c r="T138">
        <f>SUM(S$8:S137)</f>
        <v>1.3840692878939396</v>
      </c>
      <c r="U138">
        <f>T138*10000/$O$2</f>
        <v>27.68138575787879</v>
      </c>
      <c r="V138">
        <f t="shared" si="8"/>
        <v>0.99308604976240777</v>
      </c>
      <c r="W138">
        <v>0.55375269530797755</v>
      </c>
      <c r="X138">
        <f t="shared" si="9"/>
        <v>0</v>
      </c>
    </row>
    <row r="139" spans="1:24" x14ac:dyDescent="0.3">
      <c r="A139">
        <v>628</v>
      </c>
      <c r="B139">
        <v>132</v>
      </c>
      <c r="C139">
        <v>1</v>
      </c>
      <c r="D139" t="s">
        <v>17</v>
      </c>
      <c r="E139">
        <v>87</v>
      </c>
      <c r="F139">
        <v>86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R139">
        <f t="shared" si="6"/>
        <v>8.65</v>
      </c>
      <c r="S139">
        <f t="shared" si="7"/>
        <v>5.8765454080805584E-3</v>
      </c>
      <c r="T139">
        <f>SUM(S$8:S138)</f>
        <v>1.401389084542721</v>
      </c>
      <c r="U139">
        <f>T139*10000/$O$2</f>
        <v>28.027781690854418</v>
      </c>
      <c r="V139">
        <f t="shared" si="8"/>
        <v>0.99195090447062417</v>
      </c>
      <c r="W139">
        <v>0.67250259285622593</v>
      </c>
      <c r="X139">
        <f t="shared" si="9"/>
        <v>0</v>
      </c>
    </row>
    <row r="140" spans="1:24" x14ac:dyDescent="0.3">
      <c r="A140">
        <v>628</v>
      </c>
      <c r="B140">
        <v>133</v>
      </c>
      <c r="C140">
        <v>1</v>
      </c>
      <c r="D140" t="s">
        <v>17</v>
      </c>
      <c r="E140">
        <v>140</v>
      </c>
      <c r="F140">
        <v>139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R140">
        <f t="shared" si="6"/>
        <v>13.95</v>
      </c>
      <c r="S140">
        <f t="shared" si="7"/>
        <v>1.5284044609255188E-2</v>
      </c>
      <c r="T140">
        <f>SUM(S$8:S139)</f>
        <v>1.4072656299508015</v>
      </c>
      <c r="U140">
        <f>T140*10000/$O$2</f>
        <v>28.14531259901603</v>
      </c>
      <c r="V140">
        <f t="shared" si="8"/>
        <v>0.99270491417186635</v>
      </c>
      <c r="W140">
        <v>0.10329150921382524</v>
      </c>
      <c r="X140">
        <f t="shared" si="9"/>
        <v>0</v>
      </c>
    </row>
    <row r="141" spans="1:24" x14ac:dyDescent="0.3">
      <c r="A141">
        <v>628</v>
      </c>
      <c r="B141">
        <v>134</v>
      </c>
      <c r="C141">
        <v>1</v>
      </c>
      <c r="D141" t="s">
        <v>17</v>
      </c>
      <c r="E141">
        <v>90</v>
      </c>
      <c r="F141">
        <v>88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R141">
        <f t="shared" si="6"/>
        <v>8.9</v>
      </c>
      <c r="S141">
        <f t="shared" si="7"/>
        <v>6.2211388522711887E-3</v>
      </c>
      <c r="T141">
        <f>SUM(S$8:S140)</f>
        <v>1.4225496745600568</v>
      </c>
      <c r="U141">
        <f>T141*10000/$O$2</f>
        <v>28.450993491201135</v>
      </c>
      <c r="V141">
        <f t="shared" si="8"/>
        <v>0.99172879423735616</v>
      </c>
      <c r="W141">
        <v>0.86640296998564037</v>
      </c>
      <c r="X141">
        <f t="shared" si="9"/>
        <v>0</v>
      </c>
    </row>
    <row r="142" spans="1:24" x14ac:dyDescent="0.3">
      <c r="A142">
        <v>628</v>
      </c>
      <c r="B142">
        <v>135</v>
      </c>
      <c r="C142">
        <v>1</v>
      </c>
      <c r="D142" t="s">
        <v>17</v>
      </c>
      <c r="E142">
        <v>102</v>
      </c>
      <c r="F142">
        <v>102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R142">
        <f t="shared" si="6"/>
        <v>10.199999999999999</v>
      </c>
      <c r="S142">
        <f t="shared" si="7"/>
        <v>8.1712824919870503E-3</v>
      </c>
      <c r="T142">
        <f>SUM(S$8:S141)</f>
        <v>1.428770813412328</v>
      </c>
      <c r="U142">
        <f>T142*10000/$O$2</f>
        <v>28.57541626824656</v>
      </c>
      <c r="V142">
        <f t="shared" si="8"/>
        <v>0.99186676466747836</v>
      </c>
      <c r="W142">
        <v>0.71768825382857182</v>
      </c>
      <c r="X142">
        <f t="shared" si="9"/>
        <v>0</v>
      </c>
    </row>
    <row r="143" spans="1:24" x14ac:dyDescent="0.3">
      <c r="A143">
        <v>628</v>
      </c>
      <c r="B143">
        <v>136</v>
      </c>
      <c r="C143">
        <v>1</v>
      </c>
      <c r="D143" t="s">
        <v>17</v>
      </c>
      <c r="E143">
        <v>168</v>
      </c>
      <c r="F143">
        <v>173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R143">
        <f t="shared" si="6"/>
        <v>17.05</v>
      </c>
      <c r="S143">
        <f t="shared" si="7"/>
        <v>2.2831720959504677E-2</v>
      </c>
      <c r="T143">
        <f>SUM(S$8:S142)</f>
        <v>1.4369420959043151</v>
      </c>
      <c r="U143">
        <f>T143*10000/$O$2</f>
        <v>28.738841918086301</v>
      </c>
      <c r="V143">
        <f t="shared" si="8"/>
        <v>0.99283139671072584</v>
      </c>
      <c r="W143">
        <v>0.14631013541193694</v>
      </c>
      <c r="X143">
        <f t="shared" si="9"/>
        <v>0</v>
      </c>
    </row>
    <row r="144" spans="1:24" x14ac:dyDescent="0.3">
      <c r="A144">
        <v>628</v>
      </c>
      <c r="B144">
        <v>137</v>
      </c>
      <c r="C144">
        <v>1</v>
      </c>
      <c r="D144" t="s">
        <v>17</v>
      </c>
      <c r="E144">
        <v>183</v>
      </c>
      <c r="F144">
        <v>182</v>
      </c>
      <c r="G144">
        <v>108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R144">
        <f t="shared" si="6"/>
        <v>18.25</v>
      </c>
      <c r="S144">
        <f t="shared" si="7"/>
        <v>2.6158667579656257E-2</v>
      </c>
      <c r="T144">
        <f>SUM(S$8:S143)</f>
        <v>1.4597738168638197</v>
      </c>
      <c r="U144">
        <f>T144*10000/$O$2</f>
        <v>29.195476337276396</v>
      </c>
      <c r="V144">
        <f t="shared" si="8"/>
        <v>0.99275535626470324</v>
      </c>
      <c r="W144">
        <v>7.0718399050176739E-2</v>
      </c>
      <c r="X144">
        <f t="shared" si="9"/>
        <v>0</v>
      </c>
    </row>
    <row r="145" spans="1:24" x14ac:dyDescent="0.3">
      <c r="A145">
        <v>628</v>
      </c>
      <c r="B145">
        <v>138</v>
      </c>
      <c r="C145">
        <v>1</v>
      </c>
      <c r="D145" t="s">
        <v>17</v>
      </c>
      <c r="E145">
        <v>88</v>
      </c>
      <c r="F145">
        <v>88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R145">
        <f t="shared" si="6"/>
        <v>8.8000000000000007</v>
      </c>
      <c r="S145">
        <f t="shared" si="7"/>
        <v>6.0821233773498407E-3</v>
      </c>
      <c r="T145">
        <f>SUM(S$8:S144)</f>
        <v>1.485932484443476</v>
      </c>
      <c r="U145">
        <f>T145*10000/$O$2</f>
        <v>29.718649688869522</v>
      </c>
      <c r="V145">
        <f t="shared" si="8"/>
        <v>0.99087112591202187</v>
      </c>
      <c r="W145">
        <v>0.59669974559306282</v>
      </c>
      <c r="X145">
        <f t="shared" si="9"/>
        <v>0</v>
      </c>
    </row>
    <row r="146" spans="1:24" x14ac:dyDescent="0.3">
      <c r="A146">
        <v>628</v>
      </c>
      <c r="B146">
        <v>139</v>
      </c>
      <c r="C146">
        <v>1</v>
      </c>
      <c r="D146" t="s">
        <v>17</v>
      </c>
      <c r="E146">
        <v>94</v>
      </c>
      <c r="F146">
        <v>98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R146">
        <f t="shared" si="6"/>
        <v>9.6</v>
      </c>
      <c r="S146">
        <f t="shared" si="7"/>
        <v>7.2382294738708832E-3</v>
      </c>
      <c r="T146">
        <f>SUM(S$8:S145)</f>
        <v>1.4920146078208258</v>
      </c>
      <c r="U146">
        <f>T146*10000/$O$2</f>
        <v>29.840292156416517</v>
      </c>
      <c r="V146">
        <f t="shared" si="8"/>
        <v>0.99093396643237486</v>
      </c>
      <c r="W146">
        <v>0.49459899012942743</v>
      </c>
      <c r="X146">
        <f t="shared" si="9"/>
        <v>0</v>
      </c>
    </row>
    <row r="147" spans="1:24" x14ac:dyDescent="0.3">
      <c r="A147">
        <v>628</v>
      </c>
      <c r="B147">
        <v>140</v>
      </c>
      <c r="C147">
        <v>1</v>
      </c>
      <c r="D147" t="s">
        <v>17</v>
      </c>
      <c r="E147">
        <v>182</v>
      </c>
      <c r="F147">
        <v>178</v>
      </c>
      <c r="G147">
        <v>109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R147">
        <f t="shared" si="6"/>
        <v>18</v>
      </c>
      <c r="S147">
        <f t="shared" si="7"/>
        <v>2.5446900494077322E-2</v>
      </c>
      <c r="T147">
        <f>SUM(S$8:S146)</f>
        <v>1.4992528372946967</v>
      </c>
      <c r="U147">
        <f>T147*10000/$O$2</f>
        <v>29.985056745893932</v>
      </c>
      <c r="V147">
        <f t="shared" si="8"/>
        <v>0.99226626083509928</v>
      </c>
      <c r="W147">
        <v>0.15441986647709405</v>
      </c>
      <c r="X147">
        <f t="shared" si="9"/>
        <v>0</v>
      </c>
    </row>
    <row r="148" spans="1:24" x14ac:dyDescent="0.3">
      <c r="A148">
        <v>628</v>
      </c>
      <c r="B148">
        <v>141</v>
      </c>
      <c r="C148">
        <v>1</v>
      </c>
      <c r="D148" t="s">
        <v>17</v>
      </c>
      <c r="E148">
        <v>102</v>
      </c>
      <c r="F148">
        <v>98</v>
      </c>
      <c r="G148">
        <v>90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R148">
        <f t="shared" si="6"/>
        <v>10</v>
      </c>
      <c r="S148">
        <f t="shared" si="7"/>
        <v>7.8539816339744835E-3</v>
      </c>
      <c r="T148">
        <f>SUM(S$8:S147)</f>
        <v>1.5246997377887741</v>
      </c>
      <c r="U148">
        <f>T148*10000/$O$2</f>
        <v>30.493994755775482</v>
      </c>
      <c r="V148">
        <f t="shared" si="8"/>
        <v>0.99054773959031539</v>
      </c>
      <c r="W148">
        <v>0.52981088038282564</v>
      </c>
      <c r="X148">
        <f t="shared" si="9"/>
        <v>0</v>
      </c>
    </row>
    <row r="149" spans="1:24" x14ac:dyDescent="0.3">
      <c r="A149">
        <v>628</v>
      </c>
      <c r="B149">
        <v>142</v>
      </c>
      <c r="C149">
        <v>1</v>
      </c>
      <c r="D149" t="s">
        <v>17</v>
      </c>
      <c r="E149">
        <v>122</v>
      </c>
      <c r="F149">
        <v>124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R149">
        <f t="shared" si="6"/>
        <v>12.3</v>
      </c>
      <c r="S149">
        <f t="shared" si="7"/>
        <v>1.1882288814039998E-2</v>
      </c>
      <c r="T149">
        <f>SUM(S$8:S148)</f>
        <v>1.5325537194227485</v>
      </c>
      <c r="U149">
        <f>T149*10000/$O$2</f>
        <v>30.651074388454969</v>
      </c>
      <c r="V149">
        <f t="shared" si="8"/>
        <v>0.99086857691888353</v>
      </c>
      <c r="W149">
        <v>0.73321930571978644</v>
      </c>
      <c r="X149">
        <f t="shared" si="9"/>
        <v>0</v>
      </c>
    </row>
    <row r="150" spans="1:24" x14ac:dyDescent="0.3">
      <c r="A150">
        <v>628</v>
      </c>
      <c r="B150">
        <v>143</v>
      </c>
      <c r="C150">
        <v>1</v>
      </c>
      <c r="D150" t="s">
        <v>17</v>
      </c>
      <c r="E150">
        <v>162</v>
      </c>
      <c r="F150">
        <v>171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R150">
        <f t="shared" si="6"/>
        <v>16.649999999999999</v>
      </c>
      <c r="S150">
        <f t="shared" si="7"/>
        <v>2.1773004235244905E-2</v>
      </c>
      <c r="T150">
        <f>SUM(S$8:S149)</f>
        <v>1.5444360082367885</v>
      </c>
      <c r="U150">
        <f>T150*10000/$O$2</f>
        <v>30.888720164735769</v>
      </c>
      <c r="V150">
        <f t="shared" si="8"/>
        <v>0.99148483646297736</v>
      </c>
      <c r="W150">
        <v>0.7468617287497884</v>
      </c>
      <c r="X150">
        <f t="shared" si="9"/>
        <v>0</v>
      </c>
    </row>
    <row r="151" spans="1:24" x14ac:dyDescent="0.3">
      <c r="A151">
        <v>628</v>
      </c>
      <c r="B151">
        <v>144</v>
      </c>
      <c r="C151">
        <v>1</v>
      </c>
      <c r="D151" t="s">
        <v>17</v>
      </c>
      <c r="E151">
        <v>108</v>
      </c>
      <c r="F151">
        <v>112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R151">
        <f t="shared" si="6"/>
        <v>11</v>
      </c>
      <c r="S151">
        <f t="shared" si="7"/>
        <v>9.5033177771091243E-3</v>
      </c>
      <c r="T151">
        <f>SUM(S$8:S150)</f>
        <v>1.5662090124720334</v>
      </c>
      <c r="U151">
        <f>T151*10000/$O$2</f>
        <v>31.324180249440666</v>
      </c>
      <c r="V151">
        <f t="shared" si="8"/>
        <v>0.99013225724566911</v>
      </c>
      <c r="W151">
        <v>0.89108954919311234</v>
      </c>
      <c r="X151">
        <f t="shared" si="9"/>
        <v>0</v>
      </c>
    </row>
    <row r="152" spans="1:24" x14ac:dyDescent="0.3">
      <c r="A152">
        <v>628</v>
      </c>
      <c r="B152">
        <v>145</v>
      </c>
      <c r="C152">
        <v>1</v>
      </c>
      <c r="D152" t="s">
        <v>17</v>
      </c>
      <c r="E152">
        <v>87</v>
      </c>
      <c r="F152">
        <v>83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R152">
        <f t="shared" si="6"/>
        <v>8.5</v>
      </c>
      <c r="S152">
        <f t="shared" si="7"/>
        <v>5.6745017305465653E-3</v>
      </c>
      <c r="T152">
        <f>SUM(S$8:S151)</f>
        <v>1.5757123302491425</v>
      </c>
      <c r="U152">
        <f>T152*10000/$O$2</f>
        <v>31.514246604982851</v>
      </c>
      <c r="V152">
        <f t="shared" si="8"/>
        <v>0.98946991773755466</v>
      </c>
      <c r="W152">
        <v>0.40157433659734587</v>
      </c>
      <c r="X152">
        <f t="shared" si="9"/>
        <v>0</v>
      </c>
    </row>
    <row r="153" spans="1:24" x14ac:dyDescent="0.3">
      <c r="A153">
        <v>628</v>
      </c>
      <c r="B153">
        <v>146</v>
      </c>
      <c r="C153">
        <v>1</v>
      </c>
      <c r="D153" t="s">
        <v>17</v>
      </c>
      <c r="E153">
        <v>110</v>
      </c>
      <c r="F153">
        <v>116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R153">
        <f t="shared" si="6"/>
        <v>11.3</v>
      </c>
      <c r="S153">
        <f t="shared" si="7"/>
        <v>1.0028749148422018E-2</v>
      </c>
      <c r="T153">
        <f>SUM(S$8:S152)</f>
        <v>1.5813868319796891</v>
      </c>
      <c r="U153">
        <f>T153*10000/$O$2</f>
        <v>31.627736639593781</v>
      </c>
      <c r="V153">
        <f t="shared" si="8"/>
        <v>0.98996256077602263</v>
      </c>
      <c r="W153">
        <v>0.16161334928180349</v>
      </c>
      <c r="X153">
        <f t="shared" si="9"/>
        <v>0</v>
      </c>
    </row>
    <row r="154" spans="1:24" x14ac:dyDescent="0.3">
      <c r="A154">
        <v>628</v>
      </c>
      <c r="B154">
        <v>147</v>
      </c>
      <c r="C154">
        <v>1</v>
      </c>
      <c r="D154" t="s">
        <v>17</v>
      </c>
      <c r="E154">
        <v>115</v>
      </c>
      <c r="F154">
        <v>115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R154">
        <f t="shared" si="6"/>
        <v>11.5</v>
      </c>
      <c r="S154">
        <f t="shared" si="7"/>
        <v>1.0386890710931254E-2</v>
      </c>
      <c r="T154">
        <f>SUM(S$8:S153)</f>
        <v>1.5914155811281112</v>
      </c>
      <c r="U154">
        <f>T154*10000/$O$2</f>
        <v>31.828311622562225</v>
      </c>
      <c r="V154">
        <f t="shared" si="8"/>
        <v>0.98984921602178688</v>
      </c>
      <c r="W154">
        <v>0.65564420831640802</v>
      </c>
      <c r="X154">
        <f t="shared" si="9"/>
        <v>0</v>
      </c>
    </row>
    <row r="155" spans="1:24" x14ac:dyDescent="0.3">
      <c r="A155">
        <v>628</v>
      </c>
      <c r="B155">
        <v>148</v>
      </c>
      <c r="C155">
        <v>1</v>
      </c>
      <c r="D155" t="s">
        <v>17</v>
      </c>
      <c r="E155">
        <v>85</v>
      </c>
      <c r="F155">
        <v>88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R155">
        <f t="shared" si="6"/>
        <v>8.65</v>
      </c>
      <c r="S155">
        <f t="shared" si="7"/>
        <v>5.8765454080805584E-3</v>
      </c>
      <c r="T155">
        <f>SUM(S$8:S154)</f>
        <v>1.6018024718390425</v>
      </c>
      <c r="U155">
        <f>T155*10000/$O$2</f>
        <v>32.03604943678085</v>
      </c>
      <c r="V155">
        <f t="shared" si="8"/>
        <v>0.98907661694280713</v>
      </c>
      <c r="W155">
        <v>0.40475453497349756</v>
      </c>
      <c r="X155">
        <f t="shared" si="9"/>
        <v>0</v>
      </c>
    </row>
    <row r="156" spans="1:24" x14ac:dyDescent="0.3">
      <c r="A156">
        <v>628</v>
      </c>
      <c r="B156">
        <v>149</v>
      </c>
      <c r="C156">
        <v>1</v>
      </c>
      <c r="D156" t="s">
        <v>17</v>
      </c>
      <c r="E156">
        <v>102</v>
      </c>
      <c r="F156">
        <v>102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R156">
        <f t="shared" si="6"/>
        <v>10.199999999999999</v>
      </c>
      <c r="S156">
        <f t="shared" si="7"/>
        <v>8.1712824919870503E-3</v>
      </c>
      <c r="T156">
        <f>SUM(S$8:S155)</f>
        <v>1.6076790172471229</v>
      </c>
      <c r="U156">
        <f>T156*10000/$O$2</f>
        <v>32.153580344942462</v>
      </c>
      <c r="V156">
        <f t="shared" si="8"/>
        <v>0.98931802860995688</v>
      </c>
      <c r="W156">
        <v>0.26215276990519953</v>
      </c>
      <c r="X156">
        <f t="shared" si="9"/>
        <v>0</v>
      </c>
    </row>
    <row r="157" spans="1:24" x14ac:dyDescent="0.3">
      <c r="A157">
        <v>628</v>
      </c>
      <c r="B157">
        <v>150</v>
      </c>
      <c r="C157">
        <v>1</v>
      </c>
      <c r="D157" t="s">
        <v>17</v>
      </c>
      <c r="E157">
        <v>77</v>
      </c>
      <c r="F157">
        <v>75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R157">
        <f t="shared" si="6"/>
        <v>7.6</v>
      </c>
      <c r="S157">
        <f t="shared" si="7"/>
        <v>4.5364597917836608E-3</v>
      </c>
      <c r="T157">
        <f>SUM(S$8:S156)</f>
        <v>1.61585029973911</v>
      </c>
      <c r="U157">
        <f>T157*10000/$O$2</f>
        <v>32.3170059947822</v>
      </c>
      <c r="V157">
        <f t="shared" si="8"/>
        <v>0.98860175657201355</v>
      </c>
      <c r="W157">
        <v>0.44883367295197441</v>
      </c>
      <c r="X157">
        <f t="shared" si="9"/>
        <v>0</v>
      </c>
    </row>
    <row r="158" spans="1:24" x14ac:dyDescent="0.3">
      <c r="A158">
        <v>628</v>
      </c>
      <c r="B158">
        <v>151</v>
      </c>
      <c r="C158">
        <v>1</v>
      </c>
      <c r="D158" t="s">
        <v>17</v>
      </c>
      <c r="E158">
        <v>81</v>
      </c>
      <c r="F158">
        <v>79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R158">
        <f t="shared" si="6"/>
        <v>8</v>
      </c>
      <c r="S158">
        <f t="shared" si="7"/>
        <v>5.0265482457436689E-3</v>
      </c>
      <c r="T158">
        <f>SUM(S$8:S157)</f>
        <v>1.6203867595308936</v>
      </c>
      <c r="U158">
        <f>T158*10000/$O$2</f>
        <v>32.407735190617871</v>
      </c>
      <c r="V158">
        <f t="shared" si="8"/>
        <v>0.98861510690170284</v>
      </c>
      <c r="W158">
        <v>5.8537938578851811E-2</v>
      </c>
      <c r="X158">
        <f t="shared" si="9"/>
        <v>0</v>
      </c>
    </row>
    <row r="159" spans="1:24" x14ac:dyDescent="0.3">
      <c r="A159">
        <v>628</v>
      </c>
      <c r="B159">
        <v>152</v>
      </c>
      <c r="C159">
        <v>1</v>
      </c>
      <c r="D159" t="s">
        <v>17</v>
      </c>
      <c r="E159">
        <v>96</v>
      </c>
      <c r="F159">
        <v>92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R159">
        <f t="shared" si="6"/>
        <v>9.4</v>
      </c>
      <c r="S159">
        <f t="shared" si="7"/>
        <v>6.9397781717798531E-3</v>
      </c>
      <c r="T159">
        <f>SUM(S$8:S158)</f>
        <v>1.6254133077766373</v>
      </c>
      <c r="U159">
        <f>T159*10000/$O$2</f>
        <v>32.508266155532745</v>
      </c>
      <c r="V159">
        <f t="shared" si="8"/>
        <v>0.98884727947663176</v>
      </c>
      <c r="W159">
        <v>0.13653495500272006</v>
      </c>
      <c r="X159">
        <f t="shared" si="9"/>
        <v>0</v>
      </c>
    </row>
    <row r="160" spans="1:24" x14ac:dyDescent="0.3">
      <c r="A160">
        <v>628</v>
      </c>
      <c r="B160">
        <v>153</v>
      </c>
      <c r="C160">
        <v>1</v>
      </c>
      <c r="D160" t="s">
        <v>17</v>
      </c>
      <c r="E160">
        <v>103</v>
      </c>
      <c r="F160">
        <v>104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R160">
        <f t="shared" si="6"/>
        <v>10.35</v>
      </c>
      <c r="S160">
        <f t="shared" si="7"/>
        <v>8.4133814758543153E-3</v>
      </c>
      <c r="T160">
        <f>SUM(S$8:S159)</f>
        <v>1.6323530859484172</v>
      </c>
      <c r="U160">
        <f>T160*10000/$O$2</f>
        <v>32.647061718968345</v>
      </c>
      <c r="V160">
        <f t="shared" si="8"/>
        <v>0.98894295964690415</v>
      </c>
      <c r="W160">
        <v>0.13668310293720476</v>
      </c>
      <c r="X160">
        <f t="shared" si="9"/>
        <v>0</v>
      </c>
    </row>
    <row r="161" spans="1:24" x14ac:dyDescent="0.3">
      <c r="A161">
        <v>628</v>
      </c>
      <c r="B161">
        <v>154</v>
      </c>
      <c r="C161">
        <v>1</v>
      </c>
      <c r="D161" t="s">
        <v>17</v>
      </c>
      <c r="E161">
        <v>92</v>
      </c>
      <c r="F161">
        <v>94</v>
      </c>
      <c r="H161">
        <v>0</v>
      </c>
      <c r="I161">
        <v>0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R161">
        <f t="shared" ref="R161:R192" si="10">(E161+F161)/20</f>
        <v>9.3000000000000007</v>
      </c>
      <c r="S161">
        <f t="shared" ref="S161:S192" si="11">PI()/4*(R161/100)^2</f>
        <v>6.7929087152245318E-3</v>
      </c>
      <c r="T161">
        <f>SUM(S$8:S160)</f>
        <v>1.6407664674242715</v>
      </c>
      <c r="U161">
        <f>T161*10000/$O$2</f>
        <v>32.815329348485427</v>
      </c>
      <c r="V161">
        <f t="shared" si="8"/>
        <v>0.98856077245225737</v>
      </c>
      <c r="W161">
        <v>0.10328472781904074</v>
      </c>
      <c r="X161">
        <f t="shared" si="9"/>
        <v>0</v>
      </c>
    </row>
    <row r="162" spans="1:24" x14ac:dyDescent="0.3">
      <c r="A162">
        <v>628</v>
      </c>
      <c r="B162">
        <v>155</v>
      </c>
      <c r="C162">
        <v>1</v>
      </c>
      <c r="D162" t="s">
        <v>17</v>
      </c>
      <c r="E162">
        <v>159</v>
      </c>
      <c r="F162">
        <v>158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R162">
        <f t="shared" si="10"/>
        <v>15.85</v>
      </c>
      <c r="S162">
        <f t="shared" si="11"/>
        <v>1.9730969010411548E-2</v>
      </c>
      <c r="T162">
        <f>SUM(S$8:S161)</f>
        <v>1.647559376139496</v>
      </c>
      <c r="U162">
        <f>T162*10000/$O$2</f>
        <v>32.951187522789922</v>
      </c>
      <c r="V162">
        <f t="shared" si="8"/>
        <v>0.98987348196055891</v>
      </c>
      <c r="W162">
        <v>0.58567097177856331</v>
      </c>
      <c r="X162">
        <f t="shared" si="9"/>
        <v>0</v>
      </c>
    </row>
    <row r="163" spans="1:24" x14ac:dyDescent="0.3">
      <c r="A163">
        <v>628</v>
      </c>
      <c r="B163">
        <v>156</v>
      </c>
      <c r="C163">
        <v>1</v>
      </c>
      <c r="D163" t="s">
        <v>17</v>
      </c>
      <c r="E163">
        <v>132</v>
      </c>
      <c r="F163">
        <v>126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R163">
        <f t="shared" si="10"/>
        <v>12.9</v>
      </c>
      <c r="S163">
        <f t="shared" si="11"/>
        <v>1.3069810837096936E-2</v>
      </c>
      <c r="T163">
        <f>SUM(S$8:S162)</f>
        <v>1.6672903451499075</v>
      </c>
      <c r="U163">
        <f>T163*10000/$O$2</f>
        <v>33.345806902998149</v>
      </c>
      <c r="V163">
        <f t="shared" si="8"/>
        <v>0.98892437969188018</v>
      </c>
      <c r="W163">
        <v>0.57966318188541643</v>
      </c>
      <c r="X163">
        <f t="shared" si="9"/>
        <v>0</v>
      </c>
    </row>
    <row r="164" spans="1:24" x14ac:dyDescent="0.3">
      <c r="A164">
        <v>628</v>
      </c>
      <c r="B164">
        <v>157</v>
      </c>
      <c r="C164">
        <v>1</v>
      </c>
      <c r="D164" t="s">
        <v>17</v>
      </c>
      <c r="E164">
        <v>75</v>
      </c>
      <c r="F164">
        <v>75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R164">
        <f t="shared" si="10"/>
        <v>7.5</v>
      </c>
      <c r="S164">
        <f t="shared" si="11"/>
        <v>4.4178646691106467E-3</v>
      </c>
      <c r="T164">
        <f>SUM(S$8:S163)</f>
        <v>1.6803601559870045</v>
      </c>
      <c r="U164">
        <f>T164*10000/$O$2</f>
        <v>33.607203119740085</v>
      </c>
      <c r="V164">
        <f t="shared" si="8"/>
        <v>0.98740240314842354</v>
      </c>
      <c r="W164">
        <v>0.44851274332040614</v>
      </c>
      <c r="X164">
        <f t="shared" si="9"/>
        <v>0</v>
      </c>
    </row>
    <row r="165" spans="1:24" x14ac:dyDescent="0.3">
      <c r="A165">
        <v>628</v>
      </c>
      <c r="B165">
        <v>158</v>
      </c>
      <c r="C165">
        <v>1</v>
      </c>
      <c r="D165" t="s">
        <v>17</v>
      </c>
      <c r="E165">
        <v>92</v>
      </c>
      <c r="F165">
        <v>90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R165">
        <f t="shared" si="10"/>
        <v>9.1</v>
      </c>
      <c r="S165">
        <f t="shared" si="11"/>
        <v>6.5038821910942696E-3</v>
      </c>
      <c r="T165">
        <f>SUM(S$8:S164)</f>
        <v>1.6847780206561151</v>
      </c>
      <c r="U165">
        <f>T165*10000/$O$2</f>
        <v>33.695560413122301</v>
      </c>
      <c r="V165">
        <f t="shared" si="8"/>
        <v>0.98772000624590917</v>
      </c>
      <c r="W165">
        <v>0.22399851349506716</v>
      </c>
      <c r="X165">
        <f t="shared" si="9"/>
        <v>0</v>
      </c>
    </row>
    <row r="166" spans="1:24" x14ac:dyDescent="0.3">
      <c r="A166">
        <v>628</v>
      </c>
      <c r="B166">
        <v>159</v>
      </c>
      <c r="C166">
        <v>1</v>
      </c>
      <c r="D166" t="s">
        <v>17</v>
      </c>
      <c r="E166">
        <v>77</v>
      </c>
      <c r="F166">
        <v>78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R166">
        <f t="shared" si="10"/>
        <v>7.75</v>
      </c>
      <c r="S166">
        <f t="shared" si="11"/>
        <v>4.717297718905924E-3</v>
      </c>
      <c r="T166">
        <f>SUM(S$8:S165)</f>
        <v>1.6912819028472095</v>
      </c>
      <c r="U166">
        <f>T166*10000/$O$2</f>
        <v>33.825638056944193</v>
      </c>
      <c r="V166">
        <f t="shared" si="8"/>
        <v>0.98725607841993968</v>
      </c>
      <c r="W166">
        <v>0.84330653359073615</v>
      </c>
      <c r="X166">
        <f t="shared" si="9"/>
        <v>0</v>
      </c>
    </row>
    <row r="167" spans="1:24" x14ac:dyDescent="0.3">
      <c r="A167">
        <v>628</v>
      </c>
      <c r="B167">
        <v>160</v>
      </c>
      <c r="C167">
        <v>1</v>
      </c>
      <c r="D167" t="s">
        <v>17</v>
      </c>
      <c r="E167">
        <v>90</v>
      </c>
      <c r="F167">
        <v>95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R167">
        <f t="shared" si="10"/>
        <v>9.25</v>
      </c>
      <c r="S167">
        <f t="shared" si="11"/>
        <v>6.7200630355694164E-3</v>
      </c>
      <c r="T167">
        <f>SUM(S$8:S166)</f>
        <v>1.6959992005661153</v>
      </c>
      <c r="U167">
        <f>T167*10000/$O$2</f>
        <v>33.919984011322306</v>
      </c>
      <c r="V167">
        <f t="shared" si="8"/>
        <v>0.98754660053487042</v>
      </c>
      <c r="W167">
        <v>0.25490863100000083</v>
      </c>
      <c r="X167">
        <f t="shared" si="9"/>
        <v>0</v>
      </c>
    </row>
    <row r="168" spans="1:24" x14ac:dyDescent="0.3">
      <c r="A168">
        <v>628</v>
      </c>
      <c r="B168">
        <v>161</v>
      </c>
      <c r="C168">
        <v>1</v>
      </c>
      <c r="D168" t="s">
        <v>17</v>
      </c>
      <c r="E168">
        <v>113</v>
      </c>
      <c r="F168">
        <v>113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R168">
        <f t="shared" si="10"/>
        <v>11.3</v>
      </c>
      <c r="S168">
        <f t="shared" si="11"/>
        <v>1.0028749148422018E-2</v>
      </c>
      <c r="T168">
        <f>SUM(S$8:S167)</f>
        <v>1.7027192636016848</v>
      </c>
      <c r="U168">
        <f>T168*10000/$O$2</f>
        <v>34.054385272033691</v>
      </c>
      <c r="V168">
        <f t="shared" si="8"/>
        <v>0.98792808875190208</v>
      </c>
      <c r="W168">
        <v>0.41821354622637219</v>
      </c>
      <c r="X168">
        <f t="shared" si="9"/>
        <v>0</v>
      </c>
    </row>
    <row r="169" spans="1:24" x14ac:dyDescent="0.3">
      <c r="A169">
        <v>628</v>
      </c>
      <c r="B169">
        <v>162</v>
      </c>
      <c r="C169">
        <v>1</v>
      </c>
      <c r="D169" t="s">
        <v>17</v>
      </c>
      <c r="E169">
        <v>113</v>
      </c>
      <c r="F169">
        <v>117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R169">
        <f t="shared" si="10"/>
        <v>11.5</v>
      </c>
      <c r="S169">
        <f t="shared" si="11"/>
        <v>1.0386890710931254E-2</v>
      </c>
      <c r="T169">
        <f>SUM(S$8:S168)</f>
        <v>1.7127480127501069</v>
      </c>
      <c r="U169">
        <f>T169*10000/$O$2</f>
        <v>34.254960255002139</v>
      </c>
      <c r="V169">
        <f t="shared" si="8"/>
        <v>0.98779205364099842</v>
      </c>
      <c r="W169">
        <v>0.17651189281510304</v>
      </c>
      <c r="X169">
        <f t="shared" si="9"/>
        <v>0</v>
      </c>
    </row>
    <row r="170" spans="1:24" x14ac:dyDescent="0.3">
      <c r="A170">
        <v>628</v>
      </c>
      <c r="B170">
        <v>163</v>
      </c>
      <c r="C170">
        <v>1</v>
      </c>
      <c r="D170" t="s">
        <v>17</v>
      </c>
      <c r="E170">
        <v>92</v>
      </c>
      <c r="F170">
        <v>90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R170">
        <f t="shared" si="10"/>
        <v>9.1</v>
      </c>
      <c r="S170">
        <f t="shared" si="11"/>
        <v>6.5038821910942696E-3</v>
      </c>
      <c r="T170">
        <f>SUM(S$8:S169)</f>
        <v>1.7231349034610381</v>
      </c>
      <c r="U170">
        <f>T170*10000/$O$2</f>
        <v>34.462698069220764</v>
      </c>
      <c r="V170">
        <f t="shared" si="8"/>
        <v>0.98698346304283902</v>
      </c>
      <c r="W170">
        <v>0.34756020847546854</v>
      </c>
      <c r="X170">
        <f t="shared" si="9"/>
        <v>0</v>
      </c>
    </row>
    <row r="171" spans="1:24" x14ac:dyDescent="0.3">
      <c r="A171">
        <v>628</v>
      </c>
      <c r="B171">
        <v>164</v>
      </c>
      <c r="C171">
        <v>1</v>
      </c>
      <c r="D171" t="s">
        <v>17</v>
      </c>
      <c r="E171">
        <v>84</v>
      </c>
      <c r="F171">
        <v>87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R171">
        <f t="shared" si="10"/>
        <v>8.5500000000000007</v>
      </c>
      <c r="S171">
        <f t="shared" si="11"/>
        <v>5.7414569239761966E-3</v>
      </c>
      <c r="T171">
        <f>SUM(S$8:S170)</f>
        <v>1.7296387856521325</v>
      </c>
      <c r="U171">
        <f>T171*10000/$O$2</f>
        <v>34.592775713042649</v>
      </c>
      <c r="V171">
        <f t="shared" si="8"/>
        <v>0.98670791673868874</v>
      </c>
      <c r="W171">
        <v>0.78932262088432181</v>
      </c>
      <c r="X171">
        <f t="shared" si="9"/>
        <v>0</v>
      </c>
    </row>
    <row r="172" spans="1:24" x14ac:dyDescent="0.3">
      <c r="A172">
        <v>628</v>
      </c>
      <c r="B172">
        <v>165</v>
      </c>
      <c r="C172">
        <v>1</v>
      </c>
      <c r="D172" t="s">
        <v>17</v>
      </c>
      <c r="E172">
        <v>92</v>
      </c>
      <c r="F172">
        <v>94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R172">
        <f t="shared" si="10"/>
        <v>9.3000000000000007</v>
      </c>
      <c r="S172">
        <f t="shared" si="11"/>
        <v>6.7929087152245318E-3</v>
      </c>
      <c r="T172">
        <f>SUM(S$8:S171)</f>
        <v>1.7353802425761087</v>
      </c>
      <c r="U172">
        <f>T172*10000/$O$2</f>
        <v>34.70760485152217</v>
      </c>
      <c r="V172">
        <f t="shared" si="8"/>
        <v>0.98679256596420173</v>
      </c>
      <c r="W172">
        <v>1.7919438207033789E-2</v>
      </c>
      <c r="X172">
        <f t="shared" si="9"/>
        <v>0</v>
      </c>
    </row>
    <row r="173" spans="1:24" x14ac:dyDescent="0.3">
      <c r="A173">
        <v>628</v>
      </c>
      <c r="B173">
        <v>166</v>
      </c>
      <c r="C173">
        <v>1</v>
      </c>
      <c r="D173" t="s">
        <v>17</v>
      </c>
      <c r="E173">
        <v>87</v>
      </c>
      <c r="F173">
        <v>87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R173">
        <f t="shared" si="10"/>
        <v>8.6999999999999993</v>
      </c>
      <c r="S173">
        <f t="shared" si="11"/>
        <v>5.9446786987552855E-3</v>
      </c>
      <c r="T173">
        <f>SUM(S$8:S172)</f>
        <v>1.7421731512913332</v>
      </c>
      <c r="U173">
        <f>T173*10000/$O$2</f>
        <v>34.843463025826665</v>
      </c>
      <c r="V173">
        <f t="shared" si="8"/>
        <v>0.98649352943201851</v>
      </c>
      <c r="W173">
        <v>0.55300266349858551</v>
      </c>
      <c r="X173">
        <f t="shared" si="9"/>
        <v>0</v>
      </c>
    </row>
    <row r="174" spans="1:24" x14ac:dyDescent="0.3">
      <c r="A174">
        <v>628</v>
      </c>
      <c r="B174">
        <v>167</v>
      </c>
      <c r="C174">
        <v>1</v>
      </c>
      <c r="D174" t="s">
        <v>17</v>
      </c>
      <c r="E174">
        <v>127</v>
      </c>
      <c r="F174">
        <v>124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R174">
        <f t="shared" si="10"/>
        <v>12.55</v>
      </c>
      <c r="S174">
        <f t="shared" si="11"/>
        <v>1.237021742305066E-2</v>
      </c>
      <c r="T174">
        <f>SUM(S$8:S173)</f>
        <v>1.7481178299900886</v>
      </c>
      <c r="U174">
        <f>T174*10000/$O$2</f>
        <v>34.962356599801772</v>
      </c>
      <c r="V174">
        <f t="shared" si="8"/>
        <v>0.98738796564128928</v>
      </c>
      <c r="W174">
        <v>0.10172856616385051</v>
      </c>
      <c r="X174">
        <f t="shared" si="9"/>
        <v>0</v>
      </c>
    </row>
    <row r="175" spans="1:24" x14ac:dyDescent="0.3">
      <c r="A175">
        <v>628</v>
      </c>
      <c r="B175">
        <v>168</v>
      </c>
      <c r="C175">
        <v>1</v>
      </c>
      <c r="D175" t="s">
        <v>17</v>
      </c>
      <c r="E175">
        <v>102</v>
      </c>
      <c r="F175">
        <v>103</v>
      </c>
      <c r="H175">
        <v>0</v>
      </c>
      <c r="I175">
        <v>0</v>
      </c>
      <c r="J175">
        <v>5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R175">
        <f t="shared" si="10"/>
        <v>10.25</v>
      </c>
      <c r="S175">
        <f t="shared" si="11"/>
        <v>8.2515894541944391E-3</v>
      </c>
      <c r="T175">
        <f>SUM(S$8:S174)</f>
        <v>1.7604880474131392</v>
      </c>
      <c r="U175">
        <f>T175*10000/$O$2</f>
        <v>35.209760948262783</v>
      </c>
      <c r="V175">
        <f t="shared" si="8"/>
        <v>0.98653957224816013</v>
      </c>
      <c r="W175">
        <v>0.39198700892968608</v>
      </c>
      <c r="X175">
        <f t="shared" si="9"/>
        <v>0</v>
      </c>
    </row>
    <row r="176" spans="1:24" x14ac:dyDescent="0.3">
      <c r="A176">
        <v>628</v>
      </c>
      <c r="B176">
        <v>169</v>
      </c>
      <c r="C176">
        <v>1</v>
      </c>
      <c r="D176" t="s">
        <v>17</v>
      </c>
      <c r="E176">
        <v>78</v>
      </c>
      <c r="F176">
        <v>81</v>
      </c>
      <c r="H176">
        <v>0</v>
      </c>
      <c r="I176">
        <v>0</v>
      </c>
      <c r="J176">
        <v>5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R176">
        <f t="shared" si="10"/>
        <v>7.95</v>
      </c>
      <c r="S176">
        <f t="shared" si="11"/>
        <v>4.9639127422127227E-3</v>
      </c>
      <c r="T176">
        <f>SUM(S$8:S175)</f>
        <v>1.7687396368673336</v>
      </c>
      <c r="U176">
        <f>T176*10000/$O$2</f>
        <v>35.374792737346674</v>
      </c>
      <c r="V176">
        <f t="shared" si="8"/>
        <v>0.98572435468037078</v>
      </c>
      <c r="W176">
        <v>0.15734067047164835</v>
      </c>
      <c r="X176">
        <f t="shared" si="9"/>
        <v>0</v>
      </c>
    </row>
    <row r="177" spans="1:24" x14ac:dyDescent="0.3">
      <c r="A177">
        <v>628</v>
      </c>
      <c r="B177">
        <v>170</v>
      </c>
      <c r="C177">
        <v>1</v>
      </c>
      <c r="D177" t="s">
        <v>17</v>
      </c>
      <c r="E177">
        <v>116</v>
      </c>
      <c r="F177">
        <v>119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R177">
        <f t="shared" si="10"/>
        <v>11.75</v>
      </c>
      <c r="S177">
        <f t="shared" si="11"/>
        <v>1.0843403393406019E-2</v>
      </c>
      <c r="T177">
        <f>SUM(S$8:S176)</f>
        <v>1.7737035496095463</v>
      </c>
      <c r="U177">
        <f>T177*10000/$O$2</f>
        <v>35.474070992190931</v>
      </c>
      <c r="V177">
        <f t="shared" si="8"/>
        <v>0.98667545838354043</v>
      </c>
      <c r="W177">
        <v>0.92881686754640014</v>
      </c>
      <c r="X177">
        <f t="shared" si="9"/>
        <v>0</v>
      </c>
    </row>
    <row r="178" spans="1:24" x14ac:dyDescent="0.3">
      <c r="A178">
        <v>628</v>
      </c>
      <c r="B178">
        <v>171</v>
      </c>
      <c r="C178">
        <v>1</v>
      </c>
      <c r="D178" t="s">
        <v>17</v>
      </c>
      <c r="E178">
        <v>126</v>
      </c>
      <c r="F178">
        <v>127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R178">
        <f t="shared" si="10"/>
        <v>12.65</v>
      </c>
      <c r="S178">
        <f t="shared" si="11"/>
        <v>1.2568137760226816E-2</v>
      </c>
      <c r="T178">
        <f>SUM(S$8:S177)</f>
        <v>1.7845469530029523</v>
      </c>
      <c r="U178">
        <f>T178*10000/$O$2</f>
        <v>35.690939060059051</v>
      </c>
      <c r="V178">
        <f t="shared" si="8"/>
        <v>0.98669763879197281</v>
      </c>
      <c r="W178">
        <v>0.89964298181148206</v>
      </c>
      <c r="X178">
        <f t="shared" si="9"/>
        <v>0</v>
      </c>
    </row>
    <row r="179" spans="1:24" x14ac:dyDescent="0.3">
      <c r="A179">
        <v>628</v>
      </c>
      <c r="B179">
        <v>172</v>
      </c>
      <c r="C179">
        <v>1</v>
      </c>
      <c r="D179" t="s">
        <v>17</v>
      </c>
      <c r="E179">
        <v>75</v>
      </c>
      <c r="F179">
        <v>76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R179">
        <f t="shared" si="10"/>
        <v>7.55</v>
      </c>
      <c r="S179">
        <f t="shared" si="11"/>
        <v>4.4769658809063039E-3</v>
      </c>
      <c r="T179">
        <f>SUM(S$8:S178)</f>
        <v>1.7971150907631792</v>
      </c>
      <c r="U179">
        <f>T179*10000/$O$2</f>
        <v>35.942301815263583</v>
      </c>
      <c r="V179">
        <f t="shared" si="8"/>
        <v>0.984976702784081</v>
      </c>
      <c r="W179">
        <v>0.60982890570661641</v>
      </c>
      <c r="X179">
        <f t="shared" si="9"/>
        <v>0</v>
      </c>
    </row>
    <row r="180" spans="1:24" x14ac:dyDescent="0.3">
      <c r="A180">
        <v>628</v>
      </c>
      <c r="B180">
        <v>173</v>
      </c>
      <c r="C180">
        <v>1</v>
      </c>
      <c r="D180" t="s">
        <v>17</v>
      </c>
      <c r="E180">
        <v>78</v>
      </c>
      <c r="F180">
        <v>80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R180">
        <f t="shared" si="10"/>
        <v>7.9</v>
      </c>
      <c r="S180">
        <f t="shared" si="11"/>
        <v>4.9016699377634745E-3</v>
      </c>
      <c r="T180">
        <f>SUM(S$8:S179)</f>
        <v>1.8015920566440855</v>
      </c>
      <c r="U180">
        <f>T180*10000/$O$2</f>
        <v>36.031841132881709</v>
      </c>
      <c r="V180">
        <f t="shared" si="8"/>
        <v>0.98498049949141675</v>
      </c>
      <c r="W180">
        <v>3.8928794424136104E-2</v>
      </c>
      <c r="X180">
        <f t="shared" si="9"/>
        <v>0</v>
      </c>
    </row>
    <row r="181" spans="1:24" x14ac:dyDescent="0.3">
      <c r="A181">
        <v>628</v>
      </c>
      <c r="B181">
        <v>174</v>
      </c>
      <c r="C181">
        <v>1</v>
      </c>
      <c r="D181" t="s">
        <v>17</v>
      </c>
      <c r="E181">
        <v>90</v>
      </c>
      <c r="F181">
        <v>89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R181">
        <f t="shared" si="10"/>
        <v>8.9499999999999993</v>
      </c>
      <c r="S181">
        <f t="shared" si="11"/>
        <v>6.2912356383544102E-3</v>
      </c>
      <c r="T181">
        <f>SUM(S$8:S180)</f>
        <v>1.806493726581849</v>
      </c>
      <c r="U181">
        <f>T181*10000/$O$2</f>
        <v>36.129874531636979</v>
      </c>
      <c r="V181">
        <f t="shared" si="8"/>
        <v>0.98518458373853213</v>
      </c>
      <c r="W181">
        <v>0.13194700668117176</v>
      </c>
      <c r="X181">
        <f t="shared" si="9"/>
        <v>0</v>
      </c>
    </row>
    <row r="182" spans="1:24" x14ac:dyDescent="0.3">
      <c r="A182">
        <v>628</v>
      </c>
      <c r="B182">
        <v>175</v>
      </c>
      <c r="C182">
        <v>1</v>
      </c>
      <c r="D182" t="s">
        <v>17</v>
      </c>
      <c r="E182">
        <v>75</v>
      </c>
      <c r="F182">
        <v>75</v>
      </c>
      <c r="H182">
        <v>0</v>
      </c>
      <c r="I182">
        <v>1</v>
      </c>
      <c r="K182">
        <v>9</v>
      </c>
      <c r="L182">
        <v>3</v>
      </c>
      <c r="M182">
        <v>0</v>
      </c>
      <c r="N182">
        <v>0</v>
      </c>
      <c r="O182">
        <v>0</v>
      </c>
      <c r="P182">
        <v>0</v>
      </c>
      <c r="R182">
        <f t="shared" si="10"/>
        <v>7.5</v>
      </c>
      <c r="S182">
        <f t="shared" si="11"/>
        <v>4.4178646691106467E-3</v>
      </c>
      <c r="T182">
        <f>SUM(S$8:S181)</f>
        <v>1.8127849622202035</v>
      </c>
      <c r="U182">
        <f>T182*10000/$O$2</f>
        <v>36.255699244404063</v>
      </c>
      <c r="V182">
        <f t="shared" si="8"/>
        <v>0.98460039930155108</v>
      </c>
      <c r="W182">
        <v>0.9466820757863883</v>
      </c>
      <c r="X182">
        <f t="shared" si="9"/>
        <v>0</v>
      </c>
    </row>
    <row r="183" spans="1:24" x14ac:dyDescent="0.3">
      <c r="A183">
        <v>628</v>
      </c>
      <c r="B183">
        <v>176</v>
      </c>
      <c r="C183">
        <v>1</v>
      </c>
      <c r="D183" t="s">
        <v>17</v>
      </c>
      <c r="E183">
        <v>76</v>
      </c>
      <c r="F183">
        <v>75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R183">
        <f t="shared" si="10"/>
        <v>7.55</v>
      </c>
      <c r="S183">
        <f t="shared" si="11"/>
        <v>4.4769658809063039E-3</v>
      </c>
      <c r="T183">
        <f>SUM(S$8:S182)</f>
        <v>1.8172028268893141</v>
      </c>
      <c r="U183">
        <f>T183*10000/$O$2</f>
        <v>36.34405653778628</v>
      </c>
      <c r="V183">
        <f t="shared" si="8"/>
        <v>0.98451259687835602</v>
      </c>
      <c r="W183">
        <v>0.81709316772531504</v>
      </c>
      <c r="X183">
        <f t="shared" si="9"/>
        <v>0</v>
      </c>
    </row>
    <row r="184" spans="1:24" x14ac:dyDescent="0.3">
      <c r="A184">
        <v>628</v>
      </c>
      <c r="B184">
        <v>177</v>
      </c>
      <c r="C184">
        <v>1</v>
      </c>
      <c r="D184" t="s">
        <v>17</v>
      </c>
      <c r="E184">
        <v>111</v>
      </c>
      <c r="F184">
        <v>116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30</v>
      </c>
      <c r="R184">
        <f t="shared" si="10"/>
        <v>11.35</v>
      </c>
      <c r="S184">
        <f t="shared" si="11"/>
        <v>1.0117695490426777E-2</v>
      </c>
      <c r="T184">
        <f>SUM(S$8:S183)</f>
        <v>1.8216797927702204</v>
      </c>
      <c r="U184">
        <f>T184*10000/$O$2</f>
        <v>36.433595855404405</v>
      </c>
      <c r="V184">
        <f t="shared" si="8"/>
        <v>0.98555391599107611</v>
      </c>
      <c r="W184">
        <v>0.39379743128364175</v>
      </c>
      <c r="X184">
        <f t="shared" si="9"/>
        <v>0</v>
      </c>
    </row>
    <row r="185" spans="1:24" x14ac:dyDescent="0.3">
      <c r="A185">
        <v>628</v>
      </c>
      <c r="B185">
        <v>178</v>
      </c>
      <c r="C185">
        <v>1</v>
      </c>
      <c r="D185" t="s">
        <v>17</v>
      </c>
      <c r="E185">
        <v>81</v>
      </c>
      <c r="F185">
        <v>81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R185">
        <f t="shared" si="10"/>
        <v>8.1</v>
      </c>
      <c r="S185">
        <f t="shared" si="11"/>
        <v>5.152997350050658E-3</v>
      </c>
      <c r="T185">
        <f>SUM(S$8:S184)</f>
        <v>1.8317974882606471</v>
      </c>
      <c r="U185">
        <f>T185*10000/$O$2</f>
        <v>36.635949765212942</v>
      </c>
      <c r="V185">
        <f t="shared" si="8"/>
        <v>0.9843405304346946</v>
      </c>
      <c r="W185">
        <v>0.29809184062544114</v>
      </c>
      <c r="X185">
        <f t="shared" si="9"/>
        <v>0</v>
      </c>
    </row>
    <row r="186" spans="1:24" x14ac:dyDescent="0.3">
      <c r="A186">
        <v>628</v>
      </c>
      <c r="B186">
        <v>179</v>
      </c>
      <c r="C186">
        <v>1</v>
      </c>
      <c r="D186" t="s">
        <v>17</v>
      </c>
      <c r="E186">
        <v>96</v>
      </c>
      <c r="F186">
        <v>98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R186">
        <f t="shared" si="10"/>
        <v>9.6999999999999993</v>
      </c>
      <c r="S186">
        <f t="shared" si="11"/>
        <v>7.3898113194065885E-3</v>
      </c>
      <c r="T186">
        <f>SUM(S$8:S185)</f>
        <v>1.8369504856106977</v>
      </c>
      <c r="U186">
        <f>T186*10000/$O$2</f>
        <v>36.739009712213957</v>
      </c>
      <c r="V186">
        <f t="shared" si="8"/>
        <v>0.98471712757128593</v>
      </c>
      <c r="W186">
        <v>0.84566010666372726</v>
      </c>
      <c r="X186">
        <f t="shared" si="9"/>
        <v>0</v>
      </c>
    </row>
    <row r="187" spans="1:24" x14ac:dyDescent="0.3">
      <c r="A187">
        <v>628</v>
      </c>
      <c r="B187">
        <v>180</v>
      </c>
      <c r="C187">
        <v>1</v>
      </c>
      <c r="D187" t="s">
        <v>17</v>
      </c>
      <c r="E187">
        <v>87</v>
      </c>
      <c r="F187">
        <v>85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R187">
        <f t="shared" si="10"/>
        <v>8.6</v>
      </c>
      <c r="S187">
        <f t="shared" si="11"/>
        <v>5.8088048164875268E-3</v>
      </c>
      <c r="T187">
        <f>SUM(S$8:S186)</f>
        <v>1.8443402969301044</v>
      </c>
      <c r="U187">
        <f>T187*10000/$O$2</f>
        <v>36.886805938602087</v>
      </c>
      <c r="V187">
        <f t="shared" si="8"/>
        <v>0.98419982592765554</v>
      </c>
      <c r="W187">
        <v>0.272472426245984</v>
      </c>
      <c r="X187">
        <f t="shared" si="9"/>
        <v>0</v>
      </c>
    </row>
    <row r="188" spans="1:24" x14ac:dyDescent="0.3">
      <c r="A188">
        <v>628</v>
      </c>
      <c r="B188">
        <v>181</v>
      </c>
      <c r="C188">
        <v>1</v>
      </c>
      <c r="D188" t="s">
        <v>17</v>
      </c>
      <c r="E188">
        <v>93</v>
      </c>
      <c r="F188">
        <v>95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R188">
        <f t="shared" si="10"/>
        <v>9.4</v>
      </c>
      <c r="S188">
        <f t="shared" si="11"/>
        <v>6.9397781717798531E-3</v>
      </c>
      <c r="T188">
        <f>SUM(S$8:S187)</f>
        <v>1.8501491017465919</v>
      </c>
      <c r="U188">
        <f>T188*10000/$O$2</f>
        <v>37.00298203493184</v>
      </c>
      <c r="V188">
        <f t="shared" si="8"/>
        <v>0.98431435429612291</v>
      </c>
      <c r="W188">
        <v>0.16217162172118205</v>
      </c>
      <c r="X188">
        <f t="shared" si="9"/>
        <v>0</v>
      </c>
    </row>
    <row r="189" spans="1:24" x14ac:dyDescent="0.3">
      <c r="A189">
        <v>628</v>
      </c>
      <c r="B189">
        <v>182</v>
      </c>
      <c r="C189">
        <v>1</v>
      </c>
      <c r="D189" t="s">
        <v>17</v>
      </c>
      <c r="E189">
        <v>82</v>
      </c>
      <c r="F189">
        <v>81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R189">
        <f t="shared" si="10"/>
        <v>8.15</v>
      </c>
      <c r="S189">
        <f t="shared" si="11"/>
        <v>5.2168109508267009E-3</v>
      </c>
      <c r="T189">
        <f>SUM(S$8:S188)</f>
        <v>1.8570888799183718</v>
      </c>
      <c r="U189">
        <f>T189*10000/$O$2</f>
        <v>37.141777598367433</v>
      </c>
      <c r="V189">
        <f t="shared" si="8"/>
        <v>0.98374580904040054</v>
      </c>
      <c r="W189">
        <v>0.14432295239545834</v>
      </c>
      <c r="X189">
        <f t="shared" si="9"/>
        <v>0</v>
      </c>
    </row>
    <row r="190" spans="1:24" x14ac:dyDescent="0.3">
      <c r="A190">
        <v>628</v>
      </c>
      <c r="B190">
        <v>183</v>
      </c>
      <c r="C190">
        <v>1</v>
      </c>
      <c r="D190" t="s">
        <v>17</v>
      </c>
      <c r="E190">
        <v>104</v>
      </c>
      <c r="F190">
        <v>106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R190">
        <f t="shared" si="10"/>
        <v>10.5</v>
      </c>
      <c r="S190">
        <f t="shared" si="11"/>
        <v>8.6590147514568668E-3</v>
      </c>
      <c r="T190">
        <f>SUM(S$8:S189)</f>
        <v>1.8623056908691984</v>
      </c>
      <c r="U190">
        <f>T190*10000/$O$2</f>
        <v>37.246113817383964</v>
      </c>
      <c r="V190">
        <f t="shared" si="8"/>
        <v>0.98437214988880306</v>
      </c>
      <c r="W190">
        <v>8.5162231080676998E-2</v>
      </c>
      <c r="X190">
        <f t="shared" si="9"/>
        <v>0</v>
      </c>
    </row>
    <row r="191" spans="1:24" x14ac:dyDescent="0.3">
      <c r="A191">
        <v>628</v>
      </c>
      <c r="B191">
        <v>184</v>
      </c>
      <c r="C191">
        <v>1</v>
      </c>
      <c r="D191" t="s">
        <v>17</v>
      </c>
      <c r="E191">
        <v>77</v>
      </c>
      <c r="F191">
        <v>75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R191">
        <f t="shared" si="10"/>
        <v>7.6</v>
      </c>
      <c r="S191">
        <f t="shared" si="11"/>
        <v>4.5364597917836608E-3</v>
      </c>
      <c r="T191">
        <f>SUM(S$8:S190)</f>
        <v>1.8709647056206553</v>
      </c>
      <c r="U191">
        <f>T191*10000/$O$2</f>
        <v>37.419294112413105</v>
      </c>
      <c r="V191">
        <f t="shared" si="8"/>
        <v>0.98321679665402417</v>
      </c>
      <c r="W191">
        <v>0.56179883883605031</v>
      </c>
      <c r="X191">
        <f t="shared" si="9"/>
        <v>0</v>
      </c>
    </row>
    <row r="192" spans="1:24" x14ac:dyDescent="0.3">
      <c r="A192">
        <v>628</v>
      </c>
      <c r="B192">
        <v>185</v>
      </c>
      <c r="C192">
        <v>1</v>
      </c>
      <c r="D192" t="s">
        <v>17</v>
      </c>
      <c r="E192">
        <v>112</v>
      </c>
      <c r="F192">
        <v>119</v>
      </c>
      <c r="H192">
        <v>0</v>
      </c>
      <c r="I192">
        <v>0</v>
      </c>
      <c r="J192">
        <v>5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R192">
        <f t="shared" si="10"/>
        <v>11.55</v>
      </c>
      <c r="S192">
        <f t="shared" si="11"/>
        <v>1.047740784926281E-2</v>
      </c>
      <c r="T192">
        <f>SUM(S$8:S191)</f>
        <v>1.8755011654124389</v>
      </c>
      <c r="U192">
        <f>T192*10000/$O$2</f>
        <v>37.510023308248776</v>
      </c>
      <c r="V192">
        <f t="shared" si="8"/>
        <v>0.98438955334852674</v>
      </c>
      <c r="W192">
        <v>0.59484403940685771</v>
      </c>
      <c r="X192">
        <f t="shared" si="9"/>
        <v>0</v>
      </c>
    </row>
  </sheetData>
  <autoFilter ref="A7:X192" xr:uid="{31FB0896-450D-4250-8554-27C98E42A75E}"/>
  <sortState ref="A8:R192">
    <sortCondition descending="1" ref="R8:R19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0B9D-AC2E-496E-B8FE-E4A0F03DCAFF}">
  <dimension ref="A1:Q187"/>
  <sheetViews>
    <sheetView workbookViewId="0">
      <selection activeCell="A2" sqref="A2:Q187"/>
    </sheetView>
  </sheetViews>
  <sheetFormatPr defaultRowHeight="14.4" x14ac:dyDescent="0.3"/>
  <sheetData>
    <row r="1" spans="1:17" x14ac:dyDescent="0.3">
      <c r="A1" t="s">
        <v>0</v>
      </c>
    </row>
    <row r="2" spans="1:17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18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x14ac:dyDescent="0.3">
      <c r="A3">
        <v>628</v>
      </c>
      <c r="B3">
        <v>1</v>
      </c>
      <c r="C3">
        <v>1</v>
      </c>
      <c r="D3" t="s">
        <v>17</v>
      </c>
      <c r="E3">
        <v>110</v>
      </c>
      <c r="F3">
        <v>107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7" x14ac:dyDescent="0.3">
      <c r="A4">
        <v>628</v>
      </c>
      <c r="B4">
        <v>2</v>
      </c>
      <c r="C4">
        <v>1</v>
      </c>
      <c r="D4" t="s">
        <v>17</v>
      </c>
      <c r="E4">
        <v>122</v>
      </c>
      <c r="F4">
        <v>116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</row>
    <row r="5" spans="1:17" x14ac:dyDescent="0.3">
      <c r="A5">
        <v>628</v>
      </c>
      <c r="B5">
        <v>3</v>
      </c>
      <c r="C5">
        <v>1</v>
      </c>
      <c r="D5" t="s">
        <v>17</v>
      </c>
      <c r="E5">
        <v>81</v>
      </c>
      <c r="F5">
        <v>80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7" x14ac:dyDescent="0.3">
      <c r="A6">
        <v>628</v>
      </c>
      <c r="B6">
        <v>4</v>
      </c>
      <c r="C6">
        <v>1</v>
      </c>
      <c r="D6" t="s">
        <v>17</v>
      </c>
      <c r="E6">
        <v>124</v>
      </c>
      <c r="F6">
        <v>123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7" x14ac:dyDescent="0.3">
      <c r="A7">
        <v>628</v>
      </c>
      <c r="B7">
        <v>5</v>
      </c>
      <c r="C7">
        <v>1</v>
      </c>
      <c r="D7" t="s">
        <v>17</v>
      </c>
      <c r="E7">
        <v>75</v>
      </c>
      <c r="F7">
        <v>76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</row>
    <row r="8" spans="1:17" x14ac:dyDescent="0.3">
      <c r="A8">
        <v>628</v>
      </c>
      <c r="B8">
        <v>6</v>
      </c>
      <c r="C8">
        <v>1</v>
      </c>
      <c r="D8" t="s">
        <v>17</v>
      </c>
      <c r="E8">
        <v>91</v>
      </c>
      <c r="F8">
        <v>92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7" x14ac:dyDescent="0.3">
      <c r="A9">
        <v>628</v>
      </c>
      <c r="B9">
        <v>7</v>
      </c>
      <c r="C9">
        <v>1</v>
      </c>
      <c r="D9" t="s">
        <v>17</v>
      </c>
      <c r="E9">
        <v>89</v>
      </c>
      <c r="F9">
        <v>92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7" x14ac:dyDescent="0.3">
      <c r="A10">
        <v>628</v>
      </c>
      <c r="B10">
        <v>8</v>
      </c>
      <c r="C10">
        <v>1</v>
      </c>
      <c r="D10" t="s">
        <v>17</v>
      </c>
      <c r="E10">
        <v>99</v>
      </c>
      <c r="F10">
        <v>105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7" x14ac:dyDescent="0.3">
      <c r="A11">
        <v>628</v>
      </c>
      <c r="B11">
        <v>9</v>
      </c>
      <c r="C11">
        <v>1</v>
      </c>
      <c r="D11" t="s">
        <v>17</v>
      </c>
      <c r="E11">
        <v>100</v>
      </c>
      <c r="F11">
        <v>102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</row>
    <row r="12" spans="1:17" x14ac:dyDescent="0.3">
      <c r="A12">
        <v>628</v>
      </c>
      <c r="B12">
        <v>10</v>
      </c>
      <c r="C12">
        <v>1</v>
      </c>
      <c r="D12" t="s">
        <v>17</v>
      </c>
      <c r="E12">
        <v>106</v>
      </c>
      <c r="F12">
        <v>102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7" x14ac:dyDescent="0.3">
      <c r="A13">
        <v>628</v>
      </c>
      <c r="B13">
        <v>11</v>
      </c>
      <c r="C13">
        <v>1</v>
      </c>
      <c r="D13" t="s">
        <v>17</v>
      </c>
      <c r="E13">
        <v>172</v>
      </c>
      <c r="F13">
        <v>173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7" x14ac:dyDescent="0.3">
      <c r="A14">
        <v>628</v>
      </c>
      <c r="B14">
        <v>12</v>
      </c>
      <c r="C14">
        <v>1</v>
      </c>
      <c r="D14" t="s">
        <v>17</v>
      </c>
      <c r="E14">
        <v>114</v>
      </c>
      <c r="F14">
        <v>121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7" x14ac:dyDescent="0.3">
      <c r="A15">
        <v>628</v>
      </c>
      <c r="B15">
        <v>13</v>
      </c>
      <c r="C15">
        <v>1</v>
      </c>
      <c r="D15" t="s">
        <v>17</v>
      </c>
      <c r="E15">
        <v>80</v>
      </c>
      <c r="F15">
        <v>81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</row>
    <row r="16" spans="1:17" x14ac:dyDescent="0.3">
      <c r="A16">
        <v>628</v>
      </c>
      <c r="B16">
        <v>14</v>
      </c>
      <c r="C16">
        <v>1</v>
      </c>
      <c r="D16" t="s">
        <v>17</v>
      </c>
      <c r="E16">
        <v>125</v>
      </c>
      <c r="F16">
        <v>130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x14ac:dyDescent="0.3">
      <c r="A17">
        <v>628</v>
      </c>
      <c r="B17">
        <v>15</v>
      </c>
      <c r="C17">
        <v>1</v>
      </c>
      <c r="D17" t="s">
        <v>17</v>
      </c>
      <c r="E17">
        <v>108</v>
      </c>
      <c r="F17">
        <v>105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</row>
    <row r="18" spans="1:16" x14ac:dyDescent="0.3">
      <c r="A18">
        <v>628</v>
      </c>
      <c r="B18">
        <v>16</v>
      </c>
      <c r="C18">
        <v>1</v>
      </c>
      <c r="D18" t="s">
        <v>17</v>
      </c>
      <c r="E18">
        <v>81</v>
      </c>
      <c r="F18">
        <v>80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3">
      <c r="A19">
        <v>628</v>
      </c>
      <c r="B19">
        <v>17</v>
      </c>
      <c r="C19">
        <v>1</v>
      </c>
      <c r="D19" t="s">
        <v>17</v>
      </c>
      <c r="E19">
        <v>89</v>
      </c>
      <c r="F19">
        <v>89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x14ac:dyDescent="0.3">
      <c r="A20">
        <v>628</v>
      </c>
      <c r="B20">
        <v>18</v>
      </c>
      <c r="C20">
        <v>1</v>
      </c>
      <c r="D20" t="s">
        <v>17</v>
      </c>
      <c r="E20">
        <v>134</v>
      </c>
      <c r="F20">
        <v>134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1:16" x14ac:dyDescent="0.3">
      <c r="A21">
        <v>628</v>
      </c>
      <c r="B21">
        <v>19</v>
      </c>
      <c r="C21">
        <v>1</v>
      </c>
      <c r="D21" t="s">
        <v>17</v>
      </c>
      <c r="E21">
        <v>100</v>
      </c>
      <c r="F21">
        <v>102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x14ac:dyDescent="0.3">
      <c r="A22">
        <v>628</v>
      </c>
      <c r="B22">
        <v>20</v>
      </c>
      <c r="C22">
        <v>1</v>
      </c>
      <c r="D22" t="s">
        <v>17</v>
      </c>
      <c r="E22">
        <v>148</v>
      </c>
      <c r="F22">
        <v>154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x14ac:dyDescent="0.3">
      <c r="A23">
        <v>628</v>
      </c>
      <c r="B23">
        <v>21</v>
      </c>
      <c r="C23">
        <v>1</v>
      </c>
      <c r="D23" t="s">
        <v>17</v>
      </c>
      <c r="E23">
        <v>104</v>
      </c>
      <c r="F23">
        <v>105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x14ac:dyDescent="0.3">
      <c r="A24">
        <v>628</v>
      </c>
      <c r="B24">
        <v>22</v>
      </c>
      <c r="C24">
        <v>1</v>
      </c>
      <c r="D24" t="s">
        <v>17</v>
      </c>
      <c r="E24">
        <v>93</v>
      </c>
      <c r="F24">
        <v>91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</row>
    <row r="25" spans="1:16" x14ac:dyDescent="0.3">
      <c r="A25">
        <v>628</v>
      </c>
      <c r="B25">
        <v>23</v>
      </c>
      <c r="C25">
        <v>1</v>
      </c>
      <c r="D25" t="s">
        <v>17</v>
      </c>
      <c r="E25">
        <v>137</v>
      </c>
      <c r="F25">
        <v>133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</row>
    <row r="26" spans="1:16" x14ac:dyDescent="0.3">
      <c r="A26">
        <v>628</v>
      </c>
      <c r="B26">
        <v>24</v>
      </c>
      <c r="C26">
        <v>1</v>
      </c>
      <c r="D26" t="s">
        <v>17</v>
      </c>
      <c r="E26">
        <v>108</v>
      </c>
      <c r="F26">
        <v>103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</row>
    <row r="27" spans="1:16" x14ac:dyDescent="0.3">
      <c r="A27">
        <v>628</v>
      </c>
      <c r="B27">
        <v>25</v>
      </c>
      <c r="C27">
        <v>1</v>
      </c>
      <c r="D27" t="s">
        <v>17</v>
      </c>
      <c r="E27">
        <v>155</v>
      </c>
      <c r="F27">
        <v>153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x14ac:dyDescent="0.3">
      <c r="A28">
        <v>628</v>
      </c>
      <c r="B28">
        <v>26</v>
      </c>
      <c r="C28">
        <v>1</v>
      </c>
      <c r="D28" t="s">
        <v>17</v>
      </c>
      <c r="E28">
        <v>123</v>
      </c>
      <c r="F28">
        <v>123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x14ac:dyDescent="0.3">
      <c r="A29">
        <v>628</v>
      </c>
      <c r="B29">
        <v>27</v>
      </c>
      <c r="C29">
        <v>1</v>
      </c>
      <c r="D29" t="s">
        <v>17</v>
      </c>
      <c r="E29">
        <v>99</v>
      </c>
      <c r="F29">
        <v>101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x14ac:dyDescent="0.3">
      <c r="A30">
        <v>628</v>
      </c>
      <c r="B30">
        <v>28</v>
      </c>
      <c r="C30">
        <v>1</v>
      </c>
      <c r="D30" t="s">
        <v>17</v>
      </c>
      <c r="E30">
        <v>141</v>
      </c>
      <c r="F30">
        <v>137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x14ac:dyDescent="0.3">
      <c r="A31">
        <v>628</v>
      </c>
      <c r="B31">
        <v>29</v>
      </c>
      <c r="C31">
        <v>1</v>
      </c>
      <c r="D31" t="s">
        <v>17</v>
      </c>
      <c r="E31">
        <v>106</v>
      </c>
      <c r="F31">
        <v>99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</row>
    <row r="32" spans="1:16" x14ac:dyDescent="0.3">
      <c r="A32">
        <v>628</v>
      </c>
      <c r="B32">
        <v>30</v>
      </c>
      <c r="C32">
        <v>1</v>
      </c>
      <c r="D32" t="s">
        <v>17</v>
      </c>
      <c r="E32">
        <v>127</v>
      </c>
      <c r="F32">
        <v>130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x14ac:dyDescent="0.3">
      <c r="A33">
        <v>628</v>
      </c>
      <c r="B33">
        <v>31</v>
      </c>
      <c r="C33">
        <v>1</v>
      </c>
      <c r="D33" t="s">
        <v>17</v>
      </c>
      <c r="E33">
        <v>81</v>
      </c>
      <c r="F33">
        <v>80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x14ac:dyDescent="0.3">
      <c r="A34">
        <v>628</v>
      </c>
      <c r="B34">
        <v>32</v>
      </c>
      <c r="C34">
        <v>1</v>
      </c>
      <c r="D34" t="s">
        <v>17</v>
      </c>
      <c r="E34">
        <v>151</v>
      </c>
      <c r="F34">
        <v>144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</row>
    <row r="35" spans="1:16" x14ac:dyDescent="0.3">
      <c r="A35">
        <v>628</v>
      </c>
      <c r="B35">
        <v>33</v>
      </c>
      <c r="C35">
        <v>1</v>
      </c>
      <c r="D35" t="s">
        <v>17</v>
      </c>
      <c r="E35">
        <v>185</v>
      </c>
      <c r="F35">
        <v>178</v>
      </c>
      <c r="G35">
        <v>116</v>
      </c>
      <c r="H35">
        <v>1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</row>
    <row r="36" spans="1:16" x14ac:dyDescent="0.3">
      <c r="A36">
        <v>628</v>
      </c>
      <c r="B36">
        <v>34</v>
      </c>
      <c r="C36">
        <v>1</v>
      </c>
      <c r="D36" t="s">
        <v>17</v>
      </c>
      <c r="E36">
        <v>104</v>
      </c>
      <c r="F36">
        <v>110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3">
      <c r="A37">
        <v>628</v>
      </c>
      <c r="B37">
        <v>35</v>
      </c>
      <c r="C37">
        <v>1</v>
      </c>
      <c r="D37" t="s">
        <v>17</v>
      </c>
      <c r="E37">
        <v>150</v>
      </c>
      <c r="F37">
        <v>148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6" x14ac:dyDescent="0.3">
      <c r="A38">
        <v>628</v>
      </c>
      <c r="B38">
        <v>36</v>
      </c>
      <c r="C38">
        <v>1</v>
      </c>
      <c r="D38" t="s">
        <v>17</v>
      </c>
      <c r="E38">
        <v>79</v>
      </c>
      <c r="F38">
        <v>81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x14ac:dyDescent="0.3">
      <c r="A39">
        <v>628</v>
      </c>
      <c r="B39">
        <v>37</v>
      </c>
      <c r="C39">
        <v>1</v>
      </c>
      <c r="D39" t="s">
        <v>17</v>
      </c>
      <c r="E39">
        <v>76</v>
      </c>
      <c r="F39">
        <v>75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3">
      <c r="A40">
        <v>628</v>
      </c>
      <c r="B40">
        <v>38</v>
      </c>
      <c r="C40">
        <v>1</v>
      </c>
      <c r="D40" t="s">
        <v>17</v>
      </c>
      <c r="E40">
        <v>127</v>
      </c>
      <c r="F40">
        <v>127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x14ac:dyDescent="0.3">
      <c r="A41">
        <v>628</v>
      </c>
      <c r="B41">
        <v>39</v>
      </c>
      <c r="C41">
        <v>1</v>
      </c>
      <c r="D41" t="s">
        <v>17</v>
      </c>
      <c r="E41">
        <v>115</v>
      </c>
      <c r="F41">
        <v>116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</row>
    <row r="42" spans="1:16" x14ac:dyDescent="0.3">
      <c r="A42">
        <v>628</v>
      </c>
      <c r="B42">
        <v>40</v>
      </c>
      <c r="C42">
        <v>1</v>
      </c>
      <c r="D42" t="s">
        <v>17</v>
      </c>
      <c r="E42">
        <v>81</v>
      </c>
      <c r="F42">
        <v>81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</row>
    <row r="43" spans="1:16" x14ac:dyDescent="0.3">
      <c r="A43">
        <v>628</v>
      </c>
      <c r="B43">
        <v>41</v>
      </c>
      <c r="C43">
        <v>1</v>
      </c>
      <c r="D43" t="s">
        <v>17</v>
      </c>
      <c r="E43">
        <v>147</v>
      </c>
      <c r="F43">
        <v>144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</row>
    <row r="44" spans="1:16" x14ac:dyDescent="0.3">
      <c r="A44">
        <v>628</v>
      </c>
      <c r="B44">
        <v>42</v>
      </c>
      <c r="C44">
        <v>1</v>
      </c>
      <c r="D44" t="s">
        <v>17</v>
      </c>
      <c r="E44">
        <v>167</v>
      </c>
      <c r="F44">
        <v>160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x14ac:dyDescent="0.3">
      <c r="A45">
        <v>628</v>
      </c>
      <c r="B45">
        <v>43</v>
      </c>
      <c r="C45">
        <v>1</v>
      </c>
      <c r="D45" t="s">
        <v>17</v>
      </c>
      <c r="E45">
        <v>135</v>
      </c>
      <c r="F45">
        <v>135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x14ac:dyDescent="0.3">
      <c r="A46">
        <v>628</v>
      </c>
      <c r="B46">
        <v>44</v>
      </c>
      <c r="C46">
        <v>1</v>
      </c>
      <c r="D46" t="s">
        <v>17</v>
      </c>
      <c r="E46">
        <v>100</v>
      </c>
      <c r="F46">
        <v>95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x14ac:dyDescent="0.3">
      <c r="A47">
        <v>628</v>
      </c>
      <c r="B47">
        <v>45</v>
      </c>
      <c r="C47">
        <v>1</v>
      </c>
      <c r="D47" t="s">
        <v>17</v>
      </c>
      <c r="E47">
        <v>141</v>
      </c>
      <c r="F47">
        <v>143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x14ac:dyDescent="0.3">
      <c r="A48">
        <v>628</v>
      </c>
      <c r="B48">
        <v>46</v>
      </c>
      <c r="C48">
        <v>1</v>
      </c>
      <c r="D48" t="s">
        <v>17</v>
      </c>
      <c r="E48">
        <v>94</v>
      </c>
      <c r="F48">
        <v>97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x14ac:dyDescent="0.3">
      <c r="A49">
        <v>628</v>
      </c>
      <c r="B49">
        <v>47</v>
      </c>
      <c r="C49">
        <v>1</v>
      </c>
      <c r="D49" t="s">
        <v>17</v>
      </c>
      <c r="E49">
        <v>129</v>
      </c>
      <c r="F49">
        <v>130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x14ac:dyDescent="0.3">
      <c r="A50">
        <v>628</v>
      </c>
      <c r="B50">
        <v>48</v>
      </c>
      <c r="C50">
        <v>1</v>
      </c>
      <c r="D50" t="s">
        <v>17</v>
      </c>
      <c r="E50">
        <v>89</v>
      </c>
      <c r="F50">
        <v>86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x14ac:dyDescent="0.3">
      <c r="A51">
        <v>628</v>
      </c>
      <c r="B51">
        <v>49</v>
      </c>
      <c r="C51">
        <v>1</v>
      </c>
      <c r="D51" t="s">
        <v>17</v>
      </c>
      <c r="E51">
        <v>88</v>
      </c>
      <c r="F51">
        <v>87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x14ac:dyDescent="0.3">
      <c r="A52">
        <v>628</v>
      </c>
      <c r="B52">
        <v>50</v>
      </c>
      <c r="C52">
        <v>1</v>
      </c>
      <c r="D52" t="s">
        <v>17</v>
      </c>
      <c r="E52">
        <v>83</v>
      </c>
      <c r="F52">
        <v>83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3">
      <c r="A53">
        <v>628</v>
      </c>
      <c r="B53">
        <v>51</v>
      </c>
      <c r="C53">
        <v>1</v>
      </c>
      <c r="D53" t="s">
        <v>17</v>
      </c>
      <c r="E53">
        <v>128</v>
      </c>
      <c r="F53">
        <v>131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x14ac:dyDescent="0.3">
      <c r="A54">
        <v>628</v>
      </c>
      <c r="B54">
        <v>52</v>
      </c>
      <c r="C54">
        <v>1</v>
      </c>
      <c r="D54" t="s">
        <v>17</v>
      </c>
      <c r="E54">
        <v>151</v>
      </c>
      <c r="F54">
        <v>145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x14ac:dyDescent="0.3">
      <c r="A55">
        <v>628</v>
      </c>
      <c r="B55">
        <v>53</v>
      </c>
      <c r="C55">
        <v>1</v>
      </c>
      <c r="D55" t="s">
        <v>17</v>
      </c>
      <c r="E55">
        <v>161</v>
      </c>
      <c r="F55">
        <v>163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x14ac:dyDescent="0.3">
      <c r="A56">
        <v>628</v>
      </c>
      <c r="B56">
        <v>54</v>
      </c>
      <c r="C56">
        <v>1</v>
      </c>
      <c r="D56" t="s">
        <v>17</v>
      </c>
      <c r="E56">
        <v>84</v>
      </c>
      <c r="F56">
        <v>86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3">
      <c r="A57">
        <v>628</v>
      </c>
      <c r="B57">
        <v>55</v>
      </c>
      <c r="C57">
        <v>1</v>
      </c>
      <c r="D57" t="s">
        <v>17</v>
      </c>
      <c r="E57">
        <v>113</v>
      </c>
      <c r="F57">
        <v>113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x14ac:dyDescent="0.3">
      <c r="A58">
        <v>628</v>
      </c>
      <c r="B58">
        <v>56</v>
      </c>
      <c r="C58">
        <v>1</v>
      </c>
      <c r="D58" t="s">
        <v>17</v>
      </c>
      <c r="E58">
        <v>110</v>
      </c>
      <c r="F58">
        <v>110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x14ac:dyDescent="0.3">
      <c r="A59">
        <v>628</v>
      </c>
      <c r="B59">
        <v>57</v>
      </c>
      <c r="C59">
        <v>1</v>
      </c>
      <c r="D59" t="s">
        <v>17</v>
      </c>
      <c r="E59">
        <v>119</v>
      </c>
      <c r="F59">
        <v>119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</row>
    <row r="60" spans="1:16" x14ac:dyDescent="0.3">
      <c r="A60">
        <v>628</v>
      </c>
      <c r="B60">
        <v>58</v>
      </c>
      <c r="C60">
        <v>1</v>
      </c>
      <c r="D60" t="s">
        <v>17</v>
      </c>
      <c r="E60">
        <v>174</v>
      </c>
      <c r="F60">
        <v>182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x14ac:dyDescent="0.3">
      <c r="A61">
        <v>628</v>
      </c>
      <c r="B61">
        <v>59</v>
      </c>
      <c r="C61">
        <v>1</v>
      </c>
      <c r="D61" t="s">
        <v>17</v>
      </c>
      <c r="E61">
        <v>95</v>
      </c>
      <c r="F61">
        <v>92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x14ac:dyDescent="0.3">
      <c r="A62">
        <v>628</v>
      </c>
      <c r="B62">
        <v>60</v>
      </c>
      <c r="C62">
        <v>1</v>
      </c>
      <c r="D62" t="s">
        <v>17</v>
      </c>
      <c r="E62">
        <v>80</v>
      </c>
      <c r="F62">
        <v>80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x14ac:dyDescent="0.3">
      <c r="A63">
        <v>628</v>
      </c>
      <c r="B63">
        <v>61</v>
      </c>
      <c r="C63">
        <v>1</v>
      </c>
      <c r="D63" t="s">
        <v>17</v>
      </c>
      <c r="E63">
        <v>89</v>
      </c>
      <c r="F63">
        <v>91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x14ac:dyDescent="0.3">
      <c r="A64">
        <v>628</v>
      </c>
      <c r="B64">
        <v>62</v>
      </c>
      <c r="C64">
        <v>1</v>
      </c>
      <c r="D64" t="s">
        <v>17</v>
      </c>
      <c r="E64">
        <v>134</v>
      </c>
      <c r="F64">
        <v>135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x14ac:dyDescent="0.3">
      <c r="A65">
        <v>628</v>
      </c>
      <c r="B65">
        <v>63</v>
      </c>
      <c r="C65">
        <v>1</v>
      </c>
      <c r="D65" t="s">
        <v>17</v>
      </c>
      <c r="E65">
        <v>155</v>
      </c>
      <c r="F65">
        <v>151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x14ac:dyDescent="0.3">
      <c r="A66">
        <v>628</v>
      </c>
      <c r="B66">
        <v>64</v>
      </c>
      <c r="C66">
        <v>1</v>
      </c>
      <c r="D66" t="s">
        <v>17</v>
      </c>
      <c r="E66">
        <v>107</v>
      </c>
      <c r="F66">
        <v>109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x14ac:dyDescent="0.3">
      <c r="A67">
        <v>628</v>
      </c>
      <c r="B67">
        <v>65</v>
      </c>
      <c r="C67">
        <v>1</v>
      </c>
      <c r="D67" t="s">
        <v>17</v>
      </c>
      <c r="E67">
        <v>104</v>
      </c>
      <c r="F67">
        <v>104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3">
      <c r="A68">
        <v>628</v>
      </c>
      <c r="B68">
        <v>66</v>
      </c>
      <c r="C68">
        <v>1</v>
      </c>
      <c r="D68" t="s">
        <v>17</v>
      </c>
      <c r="E68">
        <v>96</v>
      </c>
      <c r="F68">
        <v>99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x14ac:dyDescent="0.3">
      <c r="A69">
        <v>628</v>
      </c>
      <c r="B69">
        <v>67</v>
      </c>
      <c r="C69">
        <v>1</v>
      </c>
      <c r="D69" t="s">
        <v>17</v>
      </c>
      <c r="E69">
        <v>94</v>
      </c>
      <c r="F69">
        <v>95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x14ac:dyDescent="0.3">
      <c r="A70">
        <v>628</v>
      </c>
      <c r="B70">
        <v>68</v>
      </c>
      <c r="C70">
        <v>1</v>
      </c>
      <c r="D70" t="s">
        <v>17</v>
      </c>
      <c r="E70">
        <v>102</v>
      </c>
      <c r="F70">
        <v>104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</row>
    <row r="71" spans="1:16" x14ac:dyDescent="0.3">
      <c r="A71">
        <v>628</v>
      </c>
      <c r="B71">
        <v>69</v>
      </c>
      <c r="C71">
        <v>1</v>
      </c>
      <c r="D71" t="s">
        <v>17</v>
      </c>
      <c r="E71">
        <v>97</v>
      </c>
      <c r="F71">
        <v>94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x14ac:dyDescent="0.3">
      <c r="A72">
        <v>628</v>
      </c>
      <c r="B72">
        <v>70</v>
      </c>
      <c r="C72">
        <v>1</v>
      </c>
      <c r="D72" t="s">
        <v>17</v>
      </c>
      <c r="E72">
        <v>84</v>
      </c>
      <c r="F72">
        <v>85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x14ac:dyDescent="0.3">
      <c r="A73">
        <v>628</v>
      </c>
      <c r="B73">
        <v>71</v>
      </c>
      <c r="C73">
        <v>1</v>
      </c>
      <c r="D73" t="s">
        <v>17</v>
      </c>
      <c r="E73">
        <v>102</v>
      </c>
      <c r="F73">
        <v>95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x14ac:dyDescent="0.3">
      <c r="A74">
        <v>628</v>
      </c>
      <c r="B74">
        <v>72</v>
      </c>
      <c r="C74">
        <v>1</v>
      </c>
      <c r="D74" t="s">
        <v>17</v>
      </c>
      <c r="E74">
        <v>121</v>
      </c>
      <c r="F74">
        <v>124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x14ac:dyDescent="0.3">
      <c r="A75">
        <v>628</v>
      </c>
      <c r="B75">
        <v>73</v>
      </c>
      <c r="C75">
        <v>1</v>
      </c>
      <c r="D75" t="s">
        <v>17</v>
      </c>
      <c r="E75">
        <v>100</v>
      </c>
      <c r="F75">
        <v>94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x14ac:dyDescent="0.3">
      <c r="A76">
        <v>628</v>
      </c>
      <c r="B76">
        <v>74</v>
      </c>
      <c r="C76">
        <v>1</v>
      </c>
      <c r="D76" t="s">
        <v>17</v>
      </c>
      <c r="E76">
        <v>102</v>
      </c>
      <c r="F76">
        <v>102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x14ac:dyDescent="0.3">
      <c r="A77">
        <v>628</v>
      </c>
      <c r="B77">
        <v>75</v>
      </c>
      <c r="C77">
        <v>1</v>
      </c>
      <c r="D77" t="s">
        <v>17</v>
      </c>
      <c r="E77">
        <v>93</v>
      </c>
      <c r="F77">
        <v>90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x14ac:dyDescent="0.3">
      <c r="A78">
        <v>628</v>
      </c>
      <c r="B78">
        <v>76</v>
      </c>
      <c r="C78">
        <v>1</v>
      </c>
      <c r="D78" t="s">
        <v>17</v>
      </c>
      <c r="E78">
        <v>89</v>
      </c>
      <c r="F78">
        <v>88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3">
      <c r="A79">
        <v>628</v>
      </c>
      <c r="B79">
        <v>77</v>
      </c>
      <c r="C79">
        <v>1</v>
      </c>
      <c r="D79" t="s">
        <v>17</v>
      </c>
      <c r="E79">
        <v>151</v>
      </c>
      <c r="F79">
        <v>149</v>
      </c>
      <c r="G79">
        <v>105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3">
      <c r="A80">
        <v>628</v>
      </c>
      <c r="B80">
        <v>78</v>
      </c>
      <c r="C80">
        <v>1</v>
      </c>
      <c r="D80" t="s">
        <v>17</v>
      </c>
      <c r="E80">
        <v>82</v>
      </c>
      <c r="F80">
        <v>84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7" x14ac:dyDescent="0.3">
      <c r="A81">
        <v>628</v>
      </c>
      <c r="B81">
        <v>79</v>
      </c>
      <c r="C81">
        <v>1</v>
      </c>
      <c r="D81" t="s">
        <v>17</v>
      </c>
      <c r="E81">
        <v>118</v>
      </c>
      <c r="F81">
        <v>116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</row>
    <row r="82" spans="1:17" x14ac:dyDescent="0.3">
      <c r="A82">
        <v>628</v>
      </c>
      <c r="B82">
        <v>80</v>
      </c>
      <c r="C82">
        <v>1</v>
      </c>
      <c r="D82" t="s">
        <v>17</v>
      </c>
      <c r="E82">
        <v>200</v>
      </c>
      <c r="F82">
        <v>191</v>
      </c>
      <c r="G82">
        <v>113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28</v>
      </c>
    </row>
    <row r="83" spans="1:17" x14ac:dyDescent="0.3">
      <c r="A83">
        <v>628</v>
      </c>
      <c r="B83">
        <v>81</v>
      </c>
      <c r="C83">
        <v>1</v>
      </c>
      <c r="D83" t="s">
        <v>17</v>
      </c>
      <c r="E83">
        <v>84</v>
      </c>
      <c r="F83">
        <v>83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7" x14ac:dyDescent="0.3">
      <c r="A84">
        <v>628</v>
      </c>
      <c r="B84">
        <v>82</v>
      </c>
      <c r="C84">
        <v>1</v>
      </c>
      <c r="D84" t="s">
        <v>17</v>
      </c>
      <c r="E84">
        <v>138</v>
      </c>
      <c r="F84">
        <v>145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7" x14ac:dyDescent="0.3">
      <c r="A85">
        <v>628</v>
      </c>
      <c r="B85">
        <v>83</v>
      </c>
      <c r="C85">
        <v>1</v>
      </c>
      <c r="D85" t="s">
        <v>17</v>
      </c>
      <c r="E85">
        <v>108</v>
      </c>
      <c r="F85">
        <v>112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7" x14ac:dyDescent="0.3">
      <c r="A86">
        <v>628</v>
      </c>
      <c r="B86">
        <v>84</v>
      </c>
      <c r="C86">
        <v>1</v>
      </c>
      <c r="D86" t="s">
        <v>17</v>
      </c>
      <c r="E86">
        <v>120</v>
      </c>
      <c r="F86">
        <v>115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7" x14ac:dyDescent="0.3">
      <c r="A87">
        <v>628</v>
      </c>
      <c r="B87">
        <v>85</v>
      </c>
      <c r="C87">
        <v>1</v>
      </c>
      <c r="D87" t="s">
        <v>17</v>
      </c>
      <c r="E87">
        <v>151</v>
      </c>
      <c r="F87">
        <v>158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7" x14ac:dyDescent="0.3">
      <c r="A88">
        <v>628</v>
      </c>
      <c r="B88">
        <v>86</v>
      </c>
      <c r="C88">
        <v>1</v>
      </c>
      <c r="D88" t="s">
        <v>17</v>
      </c>
      <c r="E88">
        <v>123</v>
      </c>
      <c r="F88">
        <v>122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7" x14ac:dyDescent="0.3">
      <c r="A89">
        <v>628</v>
      </c>
      <c r="B89">
        <v>87</v>
      </c>
      <c r="C89">
        <v>1</v>
      </c>
      <c r="D89" t="s">
        <v>17</v>
      </c>
      <c r="E89">
        <v>106</v>
      </c>
      <c r="F89">
        <v>111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7" x14ac:dyDescent="0.3">
      <c r="A90">
        <v>628</v>
      </c>
      <c r="B90">
        <v>88</v>
      </c>
      <c r="C90">
        <v>1</v>
      </c>
      <c r="D90" t="s">
        <v>17</v>
      </c>
      <c r="E90">
        <v>91</v>
      </c>
      <c r="F90">
        <v>93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7" x14ac:dyDescent="0.3">
      <c r="A91">
        <v>628</v>
      </c>
      <c r="B91">
        <v>89</v>
      </c>
      <c r="C91">
        <v>1</v>
      </c>
      <c r="D91" t="s">
        <v>17</v>
      </c>
      <c r="E91">
        <v>78</v>
      </c>
      <c r="F91">
        <v>86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7" x14ac:dyDescent="0.3">
      <c r="A92">
        <v>628</v>
      </c>
      <c r="B92">
        <v>90</v>
      </c>
      <c r="C92">
        <v>1</v>
      </c>
      <c r="D92" t="s">
        <v>17</v>
      </c>
      <c r="E92">
        <v>96</v>
      </c>
      <c r="F92">
        <v>98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7" x14ac:dyDescent="0.3">
      <c r="A93">
        <v>628</v>
      </c>
      <c r="B93">
        <v>91</v>
      </c>
      <c r="C93">
        <v>1</v>
      </c>
      <c r="D93" t="s">
        <v>17</v>
      </c>
      <c r="E93">
        <v>129</v>
      </c>
      <c r="F93">
        <v>128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7" x14ac:dyDescent="0.3">
      <c r="A94">
        <v>628</v>
      </c>
      <c r="B94">
        <v>92</v>
      </c>
      <c r="C94">
        <v>1</v>
      </c>
      <c r="D94" t="s">
        <v>17</v>
      </c>
      <c r="E94">
        <v>107</v>
      </c>
      <c r="F94">
        <v>102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7" x14ac:dyDescent="0.3">
      <c r="A95">
        <v>628</v>
      </c>
      <c r="B95">
        <v>93</v>
      </c>
      <c r="C95">
        <v>1</v>
      </c>
      <c r="D95" t="s">
        <v>17</v>
      </c>
      <c r="E95">
        <v>75</v>
      </c>
      <c r="F95">
        <v>76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7" x14ac:dyDescent="0.3">
      <c r="A96">
        <v>628</v>
      </c>
      <c r="B96">
        <v>94</v>
      </c>
      <c r="C96">
        <v>1</v>
      </c>
      <c r="D96" t="s">
        <v>17</v>
      </c>
      <c r="E96">
        <v>106</v>
      </c>
      <c r="F96">
        <v>106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x14ac:dyDescent="0.3">
      <c r="A97">
        <v>628</v>
      </c>
      <c r="B97">
        <v>95</v>
      </c>
      <c r="C97">
        <v>1</v>
      </c>
      <c r="D97" t="s">
        <v>17</v>
      </c>
      <c r="E97">
        <v>92</v>
      </c>
      <c r="F97">
        <v>94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x14ac:dyDescent="0.3">
      <c r="A98">
        <v>628</v>
      </c>
      <c r="B98">
        <v>96</v>
      </c>
      <c r="C98">
        <v>1</v>
      </c>
      <c r="D98" t="s">
        <v>17</v>
      </c>
      <c r="E98">
        <v>126</v>
      </c>
      <c r="F98">
        <v>138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</row>
    <row r="99" spans="1:16" x14ac:dyDescent="0.3">
      <c r="A99">
        <v>628</v>
      </c>
      <c r="B99">
        <v>97</v>
      </c>
      <c r="C99">
        <v>1</v>
      </c>
      <c r="D99" t="s">
        <v>17</v>
      </c>
      <c r="E99">
        <v>105</v>
      </c>
      <c r="F99">
        <v>106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x14ac:dyDescent="0.3">
      <c r="A100">
        <v>628</v>
      </c>
      <c r="B100">
        <v>98</v>
      </c>
      <c r="C100">
        <v>1</v>
      </c>
      <c r="D100" t="s">
        <v>17</v>
      </c>
      <c r="E100">
        <v>151</v>
      </c>
      <c r="F100">
        <v>144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3">
      <c r="A101">
        <v>628</v>
      </c>
      <c r="B101">
        <v>99</v>
      </c>
      <c r="C101">
        <v>1</v>
      </c>
      <c r="D101" t="s">
        <v>17</v>
      </c>
      <c r="E101">
        <v>97</v>
      </c>
      <c r="F101">
        <v>97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x14ac:dyDescent="0.3">
      <c r="A102">
        <v>628</v>
      </c>
      <c r="B102">
        <v>100</v>
      </c>
      <c r="C102">
        <v>1</v>
      </c>
      <c r="D102" t="s">
        <v>17</v>
      </c>
      <c r="E102">
        <v>111</v>
      </c>
      <c r="F102">
        <v>105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x14ac:dyDescent="0.3">
      <c r="A103">
        <v>628</v>
      </c>
      <c r="B103">
        <v>101</v>
      </c>
      <c r="C103">
        <v>1</v>
      </c>
      <c r="D103" t="s">
        <v>17</v>
      </c>
      <c r="E103">
        <v>96</v>
      </c>
      <c r="F103">
        <v>90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x14ac:dyDescent="0.3">
      <c r="A104">
        <v>628</v>
      </c>
      <c r="B104">
        <v>102</v>
      </c>
      <c r="C104">
        <v>1</v>
      </c>
      <c r="D104" t="s">
        <v>17</v>
      </c>
      <c r="E104">
        <v>102</v>
      </c>
      <c r="F104">
        <v>101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3">
      <c r="A105">
        <v>628</v>
      </c>
      <c r="B105">
        <v>103</v>
      </c>
      <c r="C105">
        <v>1</v>
      </c>
      <c r="D105" t="s">
        <v>17</v>
      </c>
      <c r="E105">
        <v>156</v>
      </c>
      <c r="F105">
        <v>156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x14ac:dyDescent="0.3">
      <c r="A106">
        <v>628</v>
      </c>
      <c r="B106">
        <v>104</v>
      </c>
      <c r="C106">
        <v>1</v>
      </c>
      <c r="D106" t="s">
        <v>17</v>
      </c>
      <c r="E106">
        <v>157</v>
      </c>
      <c r="F106">
        <v>157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x14ac:dyDescent="0.3">
      <c r="A107">
        <v>628</v>
      </c>
      <c r="B107">
        <v>105</v>
      </c>
      <c r="C107">
        <v>1</v>
      </c>
      <c r="D107" t="s">
        <v>17</v>
      </c>
      <c r="E107">
        <v>115</v>
      </c>
      <c r="F107">
        <v>115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x14ac:dyDescent="0.3">
      <c r="A108">
        <v>628</v>
      </c>
      <c r="B108">
        <v>106</v>
      </c>
      <c r="C108">
        <v>1</v>
      </c>
      <c r="D108" t="s">
        <v>17</v>
      </c>
      <c r="E108">
        <v>89</v>
      </c>
      <c r="F108">
        <v>93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x14ac:dyDescent="0.3">
      <c r="A109">
        <v>628</v>
      </c>
      <c r="B109">
        <v>107</v>
      </c>
      <c r="C109">
        <v>1</v>
      </c>
      <c r="D109" t="s">
        <v>17</v>
      </c>
      <c r="E109">
        <v>90</v>
      </c>
      <c r="F109">
        <v>93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x14ac:dyDescent="0.3">
      <c r="A110">
        <v>628</v>
      </c>
      <c r="B110">
        <v>108</v>
      </c>
      <c r="C110">
        <v>1</v>
      </c>
      <c r="D110" t="s">
        <v>17</v>
      </c>
      <c r="E110">
        <v>120</v>
      </c>
      <c r="F110">
        <v>116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x14ac:dyDescent="0.3">
      <c r="A111">
        <v>628</v>
      </c>
      <c r="B111">
        <v>109</v>
      </c>
      <c r="C111">
        <v>1</v>
      </c>
      <c r="D111" t="s">
        <v>17</v>
      </c>
      <c r="E111">
        <v>93</v>
      </c>
      <c r="F111">
        <v>91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x14ac:dyDescent="0.3">
      <c r="A112">
        <v>628</v>
      </c>
      <c r="B112">
        <v>110</v>
      </c>
      <c r="C112">
        <v>1</v>
      </c>
      <c r="D112" t="s">
        <v>17</v>
      </c>
      <c r="E112">
        <v>86</v>
      </c>
      <c r="F112">
        <v>87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7" x14ac:dyDescent="0.3">
      <c r="A113">
        <v>628</v>
      </c>
      <c r="B113">
        <v>111</v>
      </c>
      <c r="C113">
        <v>1</v>
      </c>
      <c r="D113" t="s">
        <v>17</v>
      </c>
      <c r="E113">
        <v>137</v>
      </c>
      <c r="F113">
        <v>137</v>
      </c>
      <c r="H113">
        <v>0</v>
      </c>
      <c r="I113">
        <v>0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7" x14ac:dyDescent="0.3">
      <c r="A114">
        <v>628</v>
      </c>
      <c r="B114">
        <v>112</v>
      </c>
      <c r="C114">
        <v>1</v>
      </c>
      <c r="D114" t="s">
        <v>17</v>
      </c>
      <c r="E114">
        <v>179</v>
      </c>
      <c r="F114">
        <v>179</v>
      </c>
      <c r="G114">
        <v>106</v>
      </c>
      <c r="H114">
        <v>1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32</v>
      </c>
    </row>
    <row r="115" spans="1:17" x14ac:dyDescent="0.3">
      <c r="A115">
        <v>628</v>
      </c>
      <c r="B115">
        <v>113</v>
      </c>
      <c r="C115">
        <v>1</v>
      </c>
      <c r="D115" t="s">
        <v>17</v>
      </c>
      <c r="E115">
        <v>75</v>
      </c>
      <c r="F115">
        <v>78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7" x14ac:dyDescent="0.3">
      <c r="A116">
        <v>628</v>
      </c>
      <c r="B116">
        <v>114</v>
      </c>
      <c r="C116">
        <v>1</v>
      </c>
      <c r="D116" t="s">
        <v>17</v>
      </c>
      <c r="E116">
        <v>136</v>
      </c>
      <c r="F116">
        <v>139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7" x14ac:dyDescent="0.3">
      <c r="A117">
        <v>628</v>
      </c>
      <c r="B117">
        <v>115</v>
      </c>
      <c r="C117">
        <v>1</v>
      </c>
      <c r="D117" t="s">
        <v>17</v>
      </c>
      <c r="E117">
        <v>168</v>
      </c>
      <c r="F117">
        <v>157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7" x14ac:dyDescent="0.3">
      <c r="A118">
        <v>628</v>
      </c>
      <c r="B118">
        <v>116</v>
      </c>
      <c r="C118">
        <v>1</v>
      </c>
      <c r="D118" t="s">
        <v>17</v>
      </c>
      <c r="E118">
        <v>76</v>
      </c>
      <c r="F118">
        <v>75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</row>
    <row r="119" spans="1:17" x14ac:dyDescent="0.3">
      <c r="A119">
        <v>628</v>
      </c>
      <c r="B119">
        <v>117</v>
      </c>
      <c r="C119">
        <v>1</v>
      </c>
      <c r="D119" t="s">
        <v>17</v>
      </c>
      <c r="E119">
        <v>115</v>
      </c>
      <c r="F119">
        <v>109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7" x14ac:dyDescent="0.3">
      <c r="A120">
        <v>628</v>
      </c>
      <c r="B120">
        <v>118</v>
      </c>
      <c r="C120">
        <v>1</v>
      </c>
      <c r="D120" t="s">
        <v>17</v>
      </c>
      <c r="E120">
        <v>85</v>
      </c>
      <c r="F120">
        <v>81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7" x14ac:dyDescent="0.3">
      <c r="A121">
        <v>628</v>
      </c>
      <c r="B121">
        <v>119</v>
      </c>
      <c r="C121">
        <v>1</v>
      </c>
      <c r="D121" t="s">
        <v>17</v>
      </c>
      <c r="E121">
        <v>94</v>
      </c>
      <c r="F121">
        <v>93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7" x14ac:dyDescent="0.3">
      <c r="A122">
        <v>628</v>
      </c>
      <c r="B122">
        <v>120</v>
      </c>
      <c r="C122">
        <v>1</v>
      </c>
      <c r="D122" t="s">
        <v>17</v>
      </c>
      <c r="E122">
        <v>82</v>
      </c>
      <c r="F122">
        <v>78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7" x14ac:dyDescent="0.3">
      <c r="A123">
        <v>628</v>
      </c>
      <c r="B123">
        <v>121</v>
      </c>
      <c r="C123">
        <v>1</v>
      </c>
      <c r="D123" t="s">
        <v>17</v>
      </c>
      <c r="E123">
        <v>175</v>
      </c>
      <c r="F123">
        <v>177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7" x14ac:dyDescent="0.3">
      <c r="A124">
        <v>628</v>
      </c>
      <c r="B124">
        <v>122</v>
      </c>
      <c r="C124">
        <v>1</v>
      </c>
      <c r="D124" t="s">
        <v>17</v>
      </c>
      <c r="E124">
        <v>98</v>
      </c>
      <c r="F124">
        <v>98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7" x14ac:dyDescent="0.3">
      <c r="A125">
        <v>628</v>
      </c>
      <c r="B125">
        <v>123</v>
      </c>
      <c r="C125">
        <v>1</v>
      </c>
      <c r="D125" t="s">
        <v>17</v>
      </c>
      <c r="E125">
        <v>86</v>
      </c>
      <c r="F125">
        <v>85</v>
      </c>
      <c r="H125">
        <v>0</v>
      </c>
      <c r="I125">
        <v>1</v>
      </c>
      <c r="K125">
        <v>9</v>
      </c>
      <c r="L125">
        <v>3</v>
      </c>
      <c r="M125">
        <v>0</v>
      </c>
      <c r="N125">
        <v>0</v>
      </c>
      <c r="O125">
        <v>0</v>
      </c>
      <c r="P125">
        <v>0</v>
      </c>
    </row>
    <row r="126" spans="1:17" x14ac:dyDescent="0.3">
      <c r="A126">
        <v>628</v>
      </c>
      <c r="B126">
        <v>124</v>
      </c>
      <c r="C126">
        <v>1</v>
      </c>
      <c r="D126" t="s">
        <v>17</v>
      </c>
      <c r="E126">
        <v>111</v>
      </c>
      <c r="F126">
        <v>110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7" x14ac:dyDescent="0.3">
      <c r="A127">
        <v>628</v>
      </c>
      <c r="B127">
        <v>125</v>
      </c>
      <c r="C127">
        <v>1</v>
      </c>
      <c r="D127" t="s">
        <v>17</v>
      </c>
      <c r="E127">
        <v>138</v>
      </c>
      <c r="F127">
        <v>135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7" x14ac:dyDescent="0.3">
      <c r="A128">
        <v>628</v>
      </c>
      <c r="B128">
        <v>126</v>
      </c>
      <c r="C128">
        <v>1</v>
      </c>
      <c r="D128" t="s">
        <v>17</v>
      </c>
      <c r="E128">
        <v>163</v>
      </c>
      <c r="F128">
        <v>160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x14ac:dyDescent="0.3">
      <c r="A129">
        <v>628</v>
      </c>
      <c r="B129">
        <v>127</v>
      </c>
      <c r="C129">
        <v>1</v>
      </c>
      <c r="D129" t="s">
        <v>17</v>
      </c>
      <c r="E129">
        <v>102</v>
      </c>
      <c r="F129">
        <v>96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3">
      <c r="A130">
        <v>628</v>
      </c>
      <c r="B130">
        <v>128</v>
      </c>
      <c r="C130">
        <v>1</v>
      </c>
      <c r="D130" t="s">
        <v>17</v>
      </c>
      <c r="E130">
        <v>127</v>
      </c>
      <c r="F130">
        <v>125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x14ac:dyDescent="0.3">
      <c r="A131">
        <v>628</v>
      </c>
      <c r="B131">
        <v>129</v>
      </c>
      <c r="C131">
        <v>1</v>
      </c>
      <c r="D131" t="s">
        <v>17</v>
      </c>
      <c r="E131">
        <v>79</v>
      </c>
      <c r="F131">
        <v>75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x14ac:dyDescent="0.3">
      <c r="A132">
        <v>628</v>
      </c>
      <c r="B132">
        <v>130</v>
      </c>
      <c r="C132">
        <v>1</v>
      </c>
      <c r="D132" t="s">
        <v>17</v>
      </c>
      <c r="E132">
        <v>106</v>
      </c>
      <c r="F132">
        <v>102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3">
      <c r="A133">
        <v>628</v>
      </c>
      <c r="B133">
        <v>131</v>
      </c>
      <c r="C133">
        <v>1</v>
      </c>
      <c r="D133" t="s">
        <v>17</v>
      </c>
      <c r="E133">
        <v>147</v>
      </c>
      <c r="F133">
        <v>150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3">
      <c r="A134">
        <v>628</v>
      </c>
      <c r="B134">
        <v>132</v>
      </c>
      <c r="C134">
        <v>1</v>
      </c>
      <c r="D134" t="s">
        <v>17</v>
      </c>
      <c r="E134">
        <v>87</v>
      </c>
      <c r="F134">
        <v>86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x14ac:dyDescent="0.3">
      <c r="A135">
        <v>628</v>
      </c>
      <c r="B135">
        <v>133</v>
      </c>
      <c r="C135">
        <v>1</v>
      </c>
      <c r="D135" t="s">
        <v>17</v>
      </c>
      <c r="E135">
        <v>140</v>
      </c>
      <c r="F135">
        <v>139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</row>
    <row r="136" spans="1:16" x14ac:dyDescent="0.3">
      <c r="A136">
        <v>628</v>
      </c>
      <c r="B136">
        <v>134</v>
      </c>
      <c r="C136">
        <v>1</v>
      </c>
      <c r="D136" t="s">
        <v>17</v>
      </c>
      <c r="E136">
        <v>90</v>
      </c>
      <c r="F136">
        <v>88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3">
      <c r="A137">
        <v>628</v>
      </c>
      <c r="B137">
        <v>135</v>
      </c>
      <c r="C137">
        <v>1</v>
      </c>
      <c r="D137" t="s">
        <v>17</v>
      </c>
      <c r="E137">
        <v>102</v>
      </c>
      <c r="F137">
        <v>102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3">
      <c r="A138">
        <v>628</v>
      </c>
      <c r="B138">
        <v>136</v>
      </c>
      <c r="C138">
        <v>1</v>
      </c>
      <c r="D138" t="s">
        <v>17</v>
      </c>
      <c r="E138">
        <v>168</v>
      </c>
      <c r="F138">
        <v>173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x14ac:dyDescent="0.3">
      <c r="A139">
        <v>628</v>
      </c>
      <c r="B139">
        <v>137</v>
      </c>
      <c r="C139">
        <v>1</v>
      </c>
      <c r="D139" t="s">
        <v>17</v>
      </c>
      <c r="E139">
        <v>183</v>
      </c>
      <c r="F139">
        <v>182</v>
      </c>
      <c r="G139">
        <v>108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x14ac:dyDescent="0.3">
      <c r="A140">
        <v>628</v>
      </c>
      <c r="B140">
        <v>138</v>
      </c>
      <c r="C140">
        <v>1</v>
      </c>
      <c r="D140" t="s">
        <v>17</v>
      </c>
      <c r="E140">
        <v>88</v>
      </c>
      <c r="F140">
        <v>88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x14ac:dyDescent="0.3">
      <c r="A141">
        <v>628</v>
      </c>
      <c r="B141">
        <v>139</v>
      </c>
      <c r="C141">
        <v>1</v>
      </c>
      <c r="D141" t="s">
        <v>17</v>
      </c>
      <c r="E141">
        <v>94</v>
      </c>
      <c r="F141">
        <v>98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x14ac:dyDescent="0.3">
      <c r="A142">
        <v>628</v>
      </c>
      <c r="B142">
        <v>140</v>
      </c>
      <c r="C142">
        <v>1</v>
      </c>
      <c r="D142" t="s">
        <v>17</v>
      </c>
      <c r="E142">
        <v>182</v>
      </c>
      <c r="F142">
        <v>178</v>
      </c>
      <c r="G142">
        <v>109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x14ac:dyDescent="0.3">
      <c r="A143">
        <v>628</v>
      </c>
      <c r="B143">
        <v>141</v>
      </c>
      <c r="C143">
        <v>1</v>
      </c>
      <c r="D143" t="s">
        <v>17</v>
      </c>
      <c r="E143">
        <v>102</v>
      </c>
      <c r="F143">
        <v>98</v>
      </c>
      <c r="G143">
        <v>90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x14ac:dyDescent="0.3">
      <c r="A144">
        <v>628</v>
      </c>
      <c r="B144">
        <v>142</v>
      </c>
      <c r="C144">
        <v>1</v>
      </c>
      <c r="D144" t="s">
        <v>17</v>
      </c>
      <c r="E144">
        <v>122</v>
      </c>
      <c r="F144">
        <v>124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x14ac:dyDescent="0.3">
      <c r="A145">
        <v>628</v>
      </c>
      <c r="B145">
        <v>143</v>
      </c>
      <c r="C145">
        <v>1</v>
      </c>
      <c r="D145" t="s">
        <v>17</v>
      </c>
      <c r="E145">
        <v>162</v>
      </c>
      <c r="F145">
        <v>171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x14ac:dyDescent="0.3">
      <c r="A146">
        <v>628</v>
      </c>
      <c r="B146">
        <v>144</v>
      </c>
      <c r="C146">
        <v>1</v>
      </c>
      <c r="D146" t="s">
        <v>17</v>
      </c>
      <c r="E146">
        <v>108</v>
      </c>
      <c r="F146">
        <v>112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x14ac:dyDescent="0.3">
      <c r="A147">
        <v>628</v>
      </c>
      <c r="B147">
        <v>145</v>
      </c>
      <c r="C147">
        <v>1</v>
      </c>
      <c r="D147" t="s">
        <v>17</v>
      </c>
      <c r="E147">
        <v>87</v>
      </c>
      <c r="F147">
        <v>83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x14ac:dyDescent="0.3">
      <c r="A148">
        <v>628</v>
      </c>
      <c r="B148">
        <v>146</v>
      </c>
      <c r="C148">
        <v>1</v>
      </c>
      <c r="D148" t="s">
        <v>17</v>
      </c>
      <c r="E148">
        <v>110</v>
      </c>
      <c r="F148">
        <v>116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x14ac:dyDescent="0.3">
      <c r="A149">
        <v>628</v>
      </c>
      <c r="B149">
        <v>147</v>
      </c>
      <c r="C149">
        <v>1</v>
      </c>
      <c r="D149" t="s">
        <v>17</v>
      </c>
      <c r="E149">
        <v>115</v>
      </c>
      <c r="F149">
        <v>115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x14ac:dyDescent="0.3">
      <c r="A150">
        <v>628</v>
      </c>
      <c r="B150">
        <v>148</v>
      </c>
      <c r="C150">
        <v>1</v>
      </c>
      <c r="D150" t="s">
        <v>17</v>
      </c>
      <c r="E150">
        <v>85</v>
      </c>
      <c r="F150">
        <v>88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x14ac:dyDescent="0.3">
      <c r="A151">
        <v>628</v>
      </c>
      <c r="B151">
        <v>149</v>
      </c>
      <c r="C151">
        <v>1</v>
      </c>
      <c r="D151" t="s">
        <v>17</v>
      </c>
      <c r="E151">
        <v>102</v>
      </c>
      <c r="F151">
        <v>102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x14ac:dyDescent="0.3">
      <c r="A152">
        <v>628</v>
      </c>
      <c r="B152">
        <v>150</v>
      </c>
      <c r="C152">
        <v>1</v>
      </c>
      <c r="D152" t="s">
        <v>17</v>
      </c>
      <c r="E152">
        <v>77</v>
      </c>
      <c r="F152">
        <v>75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3">
      <c r="A153">
        <v>628</v>
      </c>
      <c r="B153">
        <v>151</v>
      </c>
      <c r="C153">
        <v>1</v>
      </c>
      <c r="D153" t="s">
        <v>17</v>
      </c>
      <c r="E153">
        <v>81</v>
      </c>
      <c r="F153">
        <v>79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x14ac:dyDescent="0.3">
      <c r="A154">
        <v>628</v>
      </c>
      <c r="B154">
        <v>152</v>
      </c>
      <c r="C154">
        <v>1</v>
      </c>
      <c r="D154" t="s">
        <v>17</v>
      </c>
      <c r="E154">
        <v>96</v>
      </c>
      <c r="F154">
        <v>92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x14ac:dyDescent="0.3">
      <c r="A155">
        <v>628</v>
      </c>
      <c r="B155">
        <v>153</v>
      </c>
      <c r="C155">
        <v>1</v>
      </c>
      <c r="D155" t="s">
        <v>17</v>
      </c>
      <c r="E155">
        <v>103</v>
      </c>
      <c r="F155">
        <v>104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</row>
    <row r="156" spans="1:16" x14ac:dyDescent="0.3">
      <c r="A156">
        <v>628</v>
      </c>
      <c r="B156">
        <v>154</v>
      </c>
      <c r="C156">
        <v>1</v>
      </c>
      <c r="D156" t="s">
        <v>17</v>
      </c>
      <c r="E156">
        <v>92</v>
      </c>
      <c r="F156">
        <v>94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x14ac:dyDescent="0.3">
      <c r="A157">
        <v>628</v>
      </c>
      <c r="B157">
        <v>155</v>
      </c>
      <c r="C157">
        <v>1</v>
      </c>
      <c r="D157" t="s">
        <v>17</v>
      </c>
      <c r="E157">
        <v>159</v>
      </c>
      <c r="F157">
        <v>158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x14ac:dyDescent="0.3">
      <c r="A158">
        <v>628</v>
      </c>
      <c r="B158">
        <v>156</v>
      </c>
      <c r="C158">
        <v>1</v>
      </c>
      <c r="D158" t="s">
        <v>17</v>
      </c>
      <c r="E158">
        <v>132</v>
      </c>
      <c r="F158">
        <v>126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x14ac:dyDescent="0.3">
      <c r="A159">
        <v>628</v>
      </c>
      <c r="B159">
        <v>157</v>
      </c>
      <c r="C159">
        <v>1</v>
      </c>
      <c r="D159" t="s">
        <v>17</v>
      </c>
      <c r="E159">
        <v>75</v>
      </c>
      <c r="F159">
        <v>75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6" x14ac:dyDescent="0.3">
      <c r="A160">
        <v>628</v>
      </c>
      <c r="B160">
        <v>158</v>
      </c>
      <c r="C160">
        <v>1</v>
      </c>
      <c r="D160" t="s">
        <v>17</v>
      </c>
      <c r="E160">
        <v>92</v>
      </c>
      <c r="F160">
        <v>90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3">
      <c r="A161">
        <v>628</v>
      </c>
      <c r="B161">
        <v>159</v>
      </c>
      <c r="C161">
        <v>1</v>
      </c>
      <c r="D161" t="s">
        <v>17</v>
      </c>
      <c r="E161">
        <v>77</v>
      </c>
      <c r="F161">
        <v>78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x14ac:dyDescent="0.3">
      <c r="A162">
        <v>628</v>
      </c>
      <c r="B162">
        <v>160</v>
      </c>
      <c r="C162">
        <v>1</v>
      </c>
      <c r="D162" t="s">
        <v>17</v>
      </c>
      <c r="E162">
        <v>90</v>
      </c>
      <c r="F162">
        <v>95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x14ac:dyDescent="0.3">
      <c r="A163">
        <v>628</v>
      </c>
      <c r="B163">
        <v>161</v>
      </c>
      <c r="C163">
        <v>1</v>
      </c>
      <c r="D163" t="s">
        <v>17</v>
      </c>
      <c r="E163">
        <v>113</v>
      </c>
      <c r="F163">
        <v>113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x14ac:dyDescent="0.3">
      <c r="A164">
        <v>628</v>
      </c>
      <c r="B164">
        <v>162</v>
      </c>
      <c r="C164">
        <v>1</v>
      </c>
      <c r="D164" t="s">
        <v>17</v>
      </c>
      <c r="E164">
        <v>113</v>
      </c>
      <c r="F164">
        <v>117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x14ac:dyDescent="0.3">
      <c r="A165">
        <v>628</v>
      </c>
      <c r="B165">
        <v>163</v>
      </c>
      <c r="C165">
        <v>1</v>
      </c>
      <c r="D165" t="s">
        <v>17</v>
      </c>
      <c r="E165">
        <v>92</v>
      </c>
      <c r="F165">
        <v>90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3">
      <c r="A166">
        <v>628</v>
      </c>
      <c r="B166">
        <v>164</v>
      </c>
      <c r="C166">
        <v>1</v>
      </c>
      <c r="D166" t="s">
        <v>17</v>
      </c>
      <c r="E166">
        <v>84</v>
      </c>
      <c r="F166">
        <v>87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x14ac:dyDescent="0.3">
      <c r="A167">
        <v>628</v>
      </c>
      <c r="B167">
        <v>165</v>
      </c>
      <c r="C167">
        <v>1</v>
      </c>
      <c r="D167" t="s">
        <v>17</v>
      </c>
      <c r="E167">
        <v>92</v>
      </c>
      <c r="F167">
        <v>94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</row>
    <row r="168" spans="1:16" x14ac:dyDescent="0.3">
      <c r="A168">
        <v>628</v>
      </c>
      <c r="B168">
        <v>166</v>
      </c>
      <c r="C168">
        <v>1</v>
      </c>
      <c r="D168" t="s">
        <v>17</v>
      </c>
      <c r="E168">
        <v>87</v>
      </c>
      <c r="F168">
        <v>87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3">
      <c r="A169">
        <v>628</v>
      </c>
      <c r="B169">
        <v>167</v>
      </c>
      <c r="C169">
        <v>1</v>
      </c>
      <c r="D169" t="s">
        <v>17</v>
      </c>
      <c r="E169">
        <v>127</v>
      </c>
      <c r="F169">
        <v>124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</row>
    <row r="170" spans="1:16" x14ac:dyDescent="0.3">
      <c r="A170">
        <v>628</v>
      </c>
      <c r="B170">
        <v>168</v>
      </c>
      <c r="C170">
        <v>1</v>
      </c>
      <c r="D170" t="s">
        <v>17</v>
      </c>
      <c r="E170">
        <v>102</v>
      </c>
      <c r="F170">
        <v>103</v>
      </c>
      <c r="H170">
        <v>0</v>
      </c>
      <c r="I170">
        <v>0</v>
      </c>
      <c r="J170">
        <v>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x14ac:dyDescent="0.3">
      <c r="A171">
        <v>628</v>
      </c>
      <c r="B171">
        <v>169</v>
      </c>
      <c r="C171">
        <v>1</v>
      </c>
      <c r="D171" t="s">
        <v>17</v>
      </c>
      <c r="E171">
        <v>78</v>
      </c>
      <c r="F171">
        <v>81</v>
      </c>
      <c r="H171">
        <v>0</v>
      </c>
      <c r="I171">
        <v>0</v>
      </c>
      <c r="J171">
        <v>5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x14ac:dyDescent="0.3">
      <c r="A172">
        <v>628</v>
      </c>
      <c r="B172">
        <v>170</v>
      </c>
      <c r="C172">
        <v>1</v>
      </c>
      <c r="D172" t="s">
        <v>17</v>
      </c>
      <c r="E172">
        <v>116</v>
      </c>
      <c r="F172">
        <v>119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x14ac:dyDescent="0.3">
      <c r="A173">
        <v>628</v>
      </c>
      <c r="B173">
        <v>171</v>
      </c>
      <c r="C173">
        <v>1</v>
      </c>
      <c r="D173" t="s">
        <v>17</v>
      </c>
      <c r="E173">
        <v>126</v>
      </c>
      <c r="F173">
        <v>127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x14ac:dyDescent="0.3">
      <c r="A174">
        <v>628</v>
      </c>
      <c r="B174">
        <v>172</v>
      </c>
      <c r="C174">
        <v>1</v>
      </c>
      <c r="D174" t="s">
        <v>17</v>
      </c>
      <c r="E174">
        <v>75</v>
      </c>
      <c r="F174">
        <v>76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3">
      <c r="A175">
        <v>628</v>
      </c>
      <c r="B175">
        <v>173</v>
      </c>
      <c r="C175">
        <v>1</v>
      </c>
      <c r="D175" t="s">
        <v>17</v>
      </c>
      <c r="E175">
        <v>78</v>
      </c>
      <c r="F175">
        <v>80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</row>
    <row r="176" spans="1:16" x14ac:dyDescent="0.3">
      <c r="A176">
        <v>628</v>
      </c>
      <c r="B176">
        <v>174</v>
      </c>
      <c r="C176">
        <v>1</v>
      </c>
      <c r="D176" t="s">
        <v>17</v>
      </c>
      <c r="E176">
        <v>90</v>
      </c>
      <c r="F176">
        <v>89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</row>
    <row r="177" spans="1:17" x14ac:dyDescent="0.3">
      <c r="A177">
        <v>628</v>
      </c>
      <c r="B177">
        <v>175</v>
      </c>
      <c r="C177">
        <v>1</v>
      </c>
      <c r="D177" t="s">
        <v>17</v>
      </c>
      <c r="E177">
        <v>75</v>
      </c>
      <c r="F177">
        <v>75</v>
      </c>
      <c r="H177">
        <v>0</v>
      </c>
      <c r="I177">
        <v>1</v>
      </c>
      <c r="K177">
        <v>9</v>
      </c>
      <c r="L177">
        <v>3</v>
      </c>
      <c r="M177">
        <v>0</v>
      </c>
      <c r="N177">
        <v>0</v>
      </c>
      <c r="O177">
        <v>0</v>
      </c>
      <c r="P177">
        <v>0</v>
      </c>
    </row>
    <row r="178" spans="1:17" x14ac:dyDescent="0.3">
      <c r="A178">
        <v>628</v>
      </c>
      <c r="B178">
        <v>176</v>
      </c>
      <c r="C178">
        <v>1</v>
      </c>
      <c r="D178" t="s">
        <v>17</v>
      </c>
      <c r="E178">
        <v>76</v>
      </c>
      <c r="F178">
        <v>75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7" x14ac:dyDescent="0.3">
      <c r="A179">
        <v>628</v>
      </c>
      <c r="B179">
        <v>177</v>
      </c>
      <c r="C179">
        <v>1</v>
      </c>
      <c r="D179" t="s">
        <v>17</v>
      </c>
      <c r="E179">
        <v>111</v>
      </c>
      <c r="F179">
        <v>116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30</v>
      </c>
    </row>
    <row r="180" spans="1:17" x14ac:dyDescent="0.3">
      <c r="A180">
        <v>628</v>
      </c>
      <c r="B180">
        <v>178</v>
      </c>
      <c r="C180">
        <v>1</v>
      </c>
      <c r="D180" t="s">
        <v>17</v>
      </c>
      <c r="E180">
        <v>81</v>
      </c>
      <c r="F180">
        <v>81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7" x14ac:dyDescent="0.3">
      <c r="A181">
        <v>628</v>
      </c>
      <c r="B181">
        <v>179</v>
      </c>
      <c r="C181">
        <v>1</v>
      </c>
      <c r="D181" t="s">
        <v>17</v>
      </c>
      <c r="E181">
        <v>96</v>
      </c>
      <c r="F181">
        <v>98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7" x14ac:dyDescent="0.3">
      <c r="A182">
        <v>628</v>
      </c>
      <c r="B182">
        <v>180</v>
      </c>
      <c r="C182">
        <v>1</v>
      </c>
      <c r="D182" t="s">
        <v>17</v>
      </c>
      <c r="E182">
        <v>87</v>
      </c>
      <c r="F182">
        <v>85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7" x14ac:dyDescent="0.3">
      <c r="A183">
        <v>628</v>
      </c>
      <c r="B183">
        <v>181</v>
      </c>
      <c r="C183">
        <v>1</v>
      </c>
      <c r="D183" t="s">
        <v>17</v>
      </c>
      <c r="E183">
        <v>93</v>
      </c>
      <c r="F183">
        <v>95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</row>
    <row r="184" spans="1:17" x14ac:dyDescent="0.3">
      <c r="A184">
        <v>628</v>
      </c>
      <c r="B184">
        <v>182</v>
      </c>
      <c r="C184">
        <v>1</v>
      </c>
      <c r="D184" t="s">
        <v>17</v>
      </c>
      <c r="E184">
        <v>82</v>
      </c>
      <c r="F184">
        <v>81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</row>
    <row r="185" spans="1:17" x14ac:dyDescent="0.3">
      <c r="A185">
        <v>628</v>
      </c>
      <c r="B185">
        <v>183</v>
      </c>
      <c r="C185">
        <v>1</v>
      </c>
      <c r="D185" t="s">
        <v>17</v>
      </c>
      <c r="E185">
        <v>104</v>
      </c>
      <c r="F185">
        <v>106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7" x14ac:dyDescent="0.3">
      <c r="A186">
        <v>628</v>
      </c>
      <c r="B186">
        <v>184</v>
      </c>
      <c r="C186">
        <v>1</v>
      </c>
      <c r="D186" t="s">
        <v>17</v>
      </c>
      <c r="E186">
        <v>77</v>
      </c>
      <c r="F186">
        <v>75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7" x14ac:dyDescent="0.3">
      <c r="A187">
        <v>628</v>
      </c>
      <c r="B187">
        <v>185</v>
      </c>
      <c r="C187">
        <v>1</v>
      </c>
      <c r="D187" t="s">
        <v>17</v>
      </c>
      <c r="E187">
        <v>112</v>
      </c>
      <c r="F187">
        <v>119</v>
      </c>
      <c r="H187">
        <v>0</v>
      </c>
      <c r="I187">
        <v>0</v>
      </c>
      <c r="J187">
        <v>5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Mortality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2021-11-23T08:31:15Z</dcterms:created>
  <dcterms:modified xsi:type="dcterms:W3CDTF">2021-11-23T23:36:17Z</dcterms:modified>
</cp:coreProperties>
</file>