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1Ciclo_Ordenamento&amp;GestaoFlorestal\Aula_20211116_PD\"/>
    </mc:Choice>
  </mc:AlternateContent>
  <xr:revisionPtr revIDLastSave="0" documentId="13_ncr:1_{6151B0C7-25E4-4051-9D7D-B34AC78CD555}" xr6:coauthVersionLast="36" xr6:coauthVersionMax="36" xr10:uidLastSave="{00000000-0000-0000-0000-000000000000}"/>
  <bookViews>
    <workbookView xWindow="0" yWindow="0" windowWidth="23040" windowHeight="8484" activeTab="1" xr2:uid="{922DB3F1-ED7A-455F-A37A-CF54C8C49238}"/>
  </bookViews>
  <sheets>
    <sheet name="Ex0-PD" sheetId="2" r:id="rId1"/>
    <sheet name="Ex1-PD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U20" i="2" l="1"/>
  <c r="V20" i="2" s="1"/>
  <c r="U21" i="2"/>
  <c r="V21" i="2" s="1"/>
  <c r="U19" i="2"/>
  <c r="V19" i="2" s="1"/>
  <c r="W18" i="2"/>
  <c r="W17" i="2"/>
  <c r="W15" i="2"/>
  <c r="W16" i="2"/>
  <c r="W14" i="2"/>
  <c r="W13" i="2"/>
  <c r="W12" i="2"/>
  <c r="V14" i="2"/>
  <c r="V15" i="2"/>
  <c r="V16" i="2"/>
  <c r="V17" i="2"/>
  <c r="V18" i="2"/>
  <c r="V13" i="2"/>
  <c r="U13" i="2"/>
  <c r="U14" i="2"/>
  <c r="U15" i="2"/>
  <c r="U16" i="2"/>
  <c r="U17" i="2"/>
  <c r="U18" i="2"/>
  <c r="U12" i="2"/>
  <c r="V12" i="2" s="1"/>
  <c r="W11" i="2"/>
  <c r="W10" i="2"/>
  <c r="W8" i="2"/>
  <c r="W9" i="2"/>
  <c r="W7" i="2"/>
  <c r="W6" i="2"/>
  <c r="W5" i="2"/>
  <c r="V6" i="2"/>
  <c r="V7" i="2"/>
  <c r="V8" i="2"/>
  <c r="V9" i="2"/>
  <c r="V10" i="2"/>
  <c r="V11" i="2"/>
  <c r="V5" i="2"/>
  <c r="U6" i="2"/>
  <c r="U7" i="2"/>
  <c r="U8" i="2"/>
  <c r="U9" i="2"/>
  <c r="U10" i="2"/>
  <c r="U11" i="2"/>
  <c r="U5" i="2"/>
  <c r="V3" i="2"/>
  <c r="V4" i="2"/>
  <c r="V2" i="2"/>
  <c r="F15" i="4" l="1"/>
  <c r="F16" i="4"/>
  <c r="F17" i="4"/>
  <c r="F18" i="4"/>
  <c r="F14" i="4"/>
  <c r="E18" i="4"/>
  <c r="E17" i="4"/>
  <c r="E16" i="4"/>
  <c r="E15" i="4"/>
  <c r="E14" i="4"/>
  <c r="E7" i="4"/>
  <c r="F7" i="4" s="1"/>
  <c r="F3" i="4"/>
  <c r="E6" i="4" s="1"/>
  <c r="F6" i="4" s="1"/>
  <c r="F4" i="4"/>
  <c r="F5" i="4" s="1"/>
  <c r="F2" i="4"/>
  <c r="E8" i="4" s="1"/>
  <c r="F8" i="4" s="1"/>
  <c r="E7" i="2"/>
  <c r="E13" i="4" l="1"/>
  <c r="F13" i="4" s="1"/>
  <c r="E12" i="4"/>
  <c r="F12" i="4" s="1"/>
  <c r="E11" i="4"/>
  <c r="F11" i="4" s="1"/>
  <c r="E10" i="4"/>
  <c r="F10" i="4" s="1"/>
  <c r="E9" i="4"/>
  <c r="F9" i="4" s="1"/>
  <c r="E11" i="2"/>
  <c r="F11" i="2" s="1"/>
  <c r="E18" i="2" s="1"/>
  <c r="E10" i="2"/>
  <c r="F10" i="2" s="1"/>
  <c r="E9" i="2"/>
  <c r="F9" i="2" s="1"/>
  <c r="E17" i="2" s="1"/>
  <c r="E8" i="2"/>
  <c r="F7" i="2"/>
  <c r="E6" i="2"/>
  <c r="E5" i="2"/>
  <c r="F6" i="2"/>
  <c r="F8" i="2"/>
  <c r="F5" i="2"/>
  <c r="E13" i="2" l="1"/>
  <c r="E15" i="2"/>
  <c r="F15" i="2" s="1"/>
  <c r="F18" i="2"/>
  <c r="E21" i="2" s="1"/>
  <c r="E12" i="2"/>
  <c r="F12" i="2" s="1"/>
  <c r="E14" i="2"/>
  <c r="F14" i="2" s="1"/>
  <c r="E16" i="2"/>
  <c r="F17" i="2"/>
  <c r="F13" i="2"/>
  <c r="F16" i="2"/>
  <c r="E19" i="2" l="1"/>
  <c r="F19" i="2" s="1"/>
  <c r="E20" i="2"/>
  <c r="F20" i="2" s="1"/>
  <c r="F21" i="2"/>
</calcChain>
</file>

<file path=xl/sharedStrings.xml><?xml version="1.0" encoding="utf-8"?>
<sst xmlns="http://schemas.openxmlformats.org/spreadsheetml/2006/main" count="133" uniqueCount="23">
  <si>
    <t>Estágio</t>
  </si>
  <si>
    <t>Inicio</t>
  </si>
  <si>
    <t>Fim</t>
  </si>
  <si>
    <t>A</t>
  </si>
  <si>
    <t>C</t>
  </si>
  <si>
    <t>D</t>
  </si>
  <si>
    <t>B</t>
  </si>
  <si>
    <t>E</t>
  </si>
  <si>
    <t>F</t>
  </si>
  <si>
    <t>G</t>
  </si>
  <si>
    <t>H</t>
  </si>
  <si>
    <t>I</t>
  </si>
  <si>
    <t>J</t>
  </si>
  <si>
    <t>Z</t>
  </si>
  <si>
    <t>Dist</t>
  </si>
  <si>
    <r>
      <t>minDist</t>
    </r>
    <r>
      <rPr>
        <vertAlign val="subscript"/>
        <sz val="11"/>
        <color theme="1"/>
        <rFont val="Calibri"/>
        <family val="2"/>
        <scheme val="minor"/>
      </rPr>
      <t>i-1</t>
    </r>
  </si>
  <si>
    <r>
      <t>Dist</t>
    </r>
    <r>
      <rPr>
        <vertAlign val="subscript"/>
        <sz val="11"/>
        <color theme="1"/>
        <rFont val="Calibri"/>
        <family val="2"/>
        <scheme val="minor"/>
      </rPr>
      <t>i</t>
    </r>
  </si>
  <si>
    <t>L</t>
  </si>
  <si>
    <t>M</t>
  </si>
  <si>
    <t>Vol</t>
  </si>
  <si>
    <r>
      <t>maxVol</t>
    </r>
    <r>
      <rPr>
        <vertAlign val="subscript"/>
        <sz val="11"/>
        <color theme="1"/>
        <rFont val="Calibri"/>
        <family val="2"/>
        <scheme val="minor"/>
      </rPr>
      <t>i-1</t>
    </r>
  </si>
  <si>
    <r>
      <t>Vol</t>
    </r>
    <r>
      <rPr>
        <vertAlign val="subscript"/>
        <sz val="11"/>
        <color theme="1"/>
        <rFont val="Calibri"/>
        <family val="2"/>
        <scheme val="minor"/>
      </rPr>
      <t>i</t>
    </r>
  </si>
  <si>
    <r>
      <t>minDist</t>
    </r>
    <r>
      <rPr>
        <vertAlign val="subscript"/>
        <sz val="11"/>
        <color theme="1"/>
        <rFont val="Calibri"/>
        <family val="2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</si>
</sst>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1" xfId="0" applyFill="1" applyBorder="1"/>
    <xf numFmtId="0" fontId="0" fillId="0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0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3" borderId="0" xfId="0" applyFill="1" applyBorder="1"/>
    <xf numFmtId="0" fontId="0" fillId="11" borderId="0" xfId="0" applyFill="1" applyBorder="1"/>
    <xf numFmtId="0" fontId="0" fillId="4" borderId="0" xfId="0" applyFill="1" applyBorder="1"/>
    <xf numFmtId="0" fontId="0" fillId="13" borderId="0" xfId="0" applyFill="1" applyBorder="1"/>
    <xf numFmtId="0" fontId="0" fillId="12" borderId="1" xfId="0" applyFill="1" applyBorder="1"/>
    <xf numFmtId="0" fontId="0" fillId="3" borderId="1" xfId="0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5" borderId="0" xfId="0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16" borderId="10" xfId="0" applyFill="1" applyBorder="1" applyAlignment="1">
      <alignment horizontal="center"/>
    </xf>
    <xf numFmtId="0" fontId="0" fillId="16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</xdr:colOff>
      <xdr:row>3</xdr:row>
      <xdr:rowOff>144780</xdr:rowOff>
    </xdr:from>
    <xdr:to>
      <xdr:col>15</xdr:col>
      <xdr:colOff>88808</xdr:colOff>
      <xdr:row>15</xdr:row>
      <xdr:rowOff>152593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AD10B5-9BDB-480A-8931-0BE3EB61A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4040" y="716280"/>
          <a:ext cx="4797968" cy="2225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22860</xdr:rowOff>
    </xdr:from>
    <xdr:to>
      <xdr:col>17</xdr:col>
      <xdr:colOff>7620</xdr:colOff>
      <xdr:row>18</xdr:row>
      <xdr:rowOff>53340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94771F-6359-4CE3-8B63-E039D59B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22860"/>
          <a:ext cx="6096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68F-402D-4511-AFF5-44694298AD22}">
  <dimension ref="A1:W21"/>
  <sheetViews>
    <sheetView zoomScale="150" zoomScaleNormal="150" workbookViewId="0">
      <pane ySplit="1" topLeftCell="A2" activePane="bottomLeft" state="frozen"/>
      <selection activeCell="J1" sqref="J1"/>
      <selection pane="bottomLeft" activeCell="G4" sqref="G4"/>
    </sheetView>
  </sheetViews>
  <sheetFormatPr defaultRowHeight="14.4" x14ac:dyDescent="0.3"/>
  <cols>
    <col min="17" max="22" width="8.88671875" style="27"/>
  </cols>
  <sheetData>
    <row r="1" spans="1:23" ht="15.6" x14ac:dyDescent="0.35">
      <c r="A1" t="s">
        <v>0</v>
      </c>
      <c r="B1" t="s">
        <v>1</v>
      </c>
      <c r="C1" t="s">
        <v>2</v>
      </c>
      <c r="D1" t="s">
        <v>14</v>
      </c>
      <c r="E1" t="s">
        <v>15</v>
      </c>
      <c r="F1" s="27" t="s">
        <v>16</v>
      </c>
      <c r="Q1" s="27" t="s">
        <v>0</v>
      </c>
      <c r="R1" s="27" t="s">
        <v>1</v>
      </c>
      <c r="S1" s="27" t="s">
        <v>2</v>
      </c>
      <c r="T1" s="27" t="s">
        <v>14</v>
      </c>
      <c r="U1" s="27" t="s">
        <v>15</v>
      </c>
      <c r="V1" s="27" t="s">
        <v>16</v>
      </c>
      <c r="W1" s="27" t="s">
        <v>22</v>
      </c>
    </row>
    <row r="2" spans="1:23" x14ac:dyDescent="0.3">
      <c r="A2" s="1">
        <v>1</v>
      </c>
      <c r="B2" s="1" t="s">
        <v>3</v>
      </c>
      <c r="C2" s="1" t="s">
        <v>6</v>
      </c>
      <c r="D2" s="1">
        <v>3</v>
      </c>
      <c r="Q2" s="47">
        <v>1</v>
      </c>
      <c r="R2" s="48" t="s">
        <v>3</v>
      </c>
      <c r="S2" s="48" t="s">
        <v>6</v>
      </c>
      <c r="T2" s="48">
        <v>3</v>
      </c>
      <c r="U2" s="48">
        <v>0</v>
      </c>
      <c r="V2" s="48">
        <f>T2+U2</f>
        <v>3</v>
      </c>
      <c r="W2" s="49"/>
    </row>
    <row r="3" spans="1:23" ht="15" thickBot="1" x14ac:dyDescent="0.35">
      <c r="A3" s="1">
        <v>1</v>
      </c>
      <c r="B3" s="1" t="s">
        <v>3</v>
      </c>
      <c r="C3" s="1" t="s">
        <v>4</v>
      </c>
      <c r="D3" s="1">
        <v>5</v>
      </c>
      <c r="E3" s="1"/>
      <c r="F3" s="1"/>
      <c r="G3" s="1"/>
      <c r="Q3" s="50">
        <v>1</v>
      </c>
      <c r="R3" s="51" t="s">
        <v>3</v>
      </c>
      <c r="S3" s="51" t="s">
        <v>4</v>
      </c>
      <c r="T3" s="51">
        <v>5</v>
      </c>
      <c r="U3" s="51">
        <v>0</v>
      </c>
      <c r="V3" s="51">
        <f t="shared" ref="V3:V4" si="0">T3+U3</f>
        <v>5</v>
      </c>
      <c r="W3" s="52"/>
    </row>
    <row r="4" spans="1:23" ht="15" thickBot="1" x14ac:dyDescent="0.35">
      <c r="A4" s="1">
        <v>1</v>
      </c>
      <c r="B4" s="8" t="s">
        <v>3</v>
      </c>
      <c r="C4" s="8" t="s">
        <v>5</v>
      </c>
      <c r="D4" s="9">
        <v>2</v>
      </c>
      <c r="E4" s="1"/>
      <c r="F4" s="9"/>
      <c r="G4" s="1"/>
      <c r="H4" s="46"/>
      <c r="I4" s="46"/>
      <c r="J4" s="46"/>
      <c r="K4" s="46"/>
      <c r="L4" s="46"/>
      <c r="M4" s="46"/>
      <c r="N4" s="46"/>
      <c r="O4" s="46"/>
      <c r="Q4" s="50">
        <v>1</v>
      </c>
      <c r="R4" s="57" t="s">
        <v>3</v>
      </c>
      <c r="S4" s="57" t="s">
        <v>5</v>
      </c>
      <c r="T4" s="51">
        <v>2</v>
      </c>
      <c r="U4" s="51">
        <v>0</v>
      </c>
      <c r="V4" s="51">
        <f t="shared" si="0"/>
        <v>2</v>
      </c>
      <c r="W4" s="52"/>
    </row>
    <row r="5" spans="1:23" x14ac:dyDescent="0.3">
      <c r="A5" s="4">
        <v>2</v>
      </c>
      <c r="B5" s="4" t="s">
        <v>6</v>
      </c>
      <c r="C5" s="4" t="s">
        <v>7</v>
      </c>
      <c r="D5" s="4">
        <v>7</v>
      </c>
      <c r="E5" s="4">
        <f>D2</f>
        <v>3</v>
      </c>
      <c r="F5" s="10">
        <f t="shared" ref="F5:F11" si="1">D5+E5</f>
        <v>10</v>
      </c>
      <c r="G5" s="1"/>
      <c r="H5" s="46"/>
      <c r="I5" s="46"/>
      <c r="J5" s="46"/>
      <c r="K5" s="46"/>
      <c r="L5" s="46"/>
      <c r="M5" s="46"/>
      <c r="N5" s="46"/>
      <c r="O5" s="46"/>
      <c r="Q5" s="47">
        <v>2</v>
      </c>
      <c r="R5" s="48" t="s">
        <v>6</v>
      </c>
      <c r="S5" s="48" t="s">
        <v>7</v>
      </c>
      <c r="T5" s="48">
        <v>7</v>
      </c>
      <c r="U5" s="48">
        <f>LOOKUP(R5,S$2:S$4,V$2:V$4)</f>
        <v>3</v>
      </c>
      <c r="V5" s="48">
        <f>T5+U5</f>
        <v>10</v>
      </c>
      <c r="W5" s="49">
        <f>MIN(V$5:V$6)</f>
        <v>9</v>
      </c>
    </row>
    <row r="6" spans="1:23" x14ac:dyDescent="0.3">
      <c r="A6" s="4">
        <v>2</v>
      </c>
      <c r="B6" s="4" t="s">
        <v>4</v>
      </c>
      <c r="C6" s="4" t="s">
        <v>7</v>
      </c>
      <c r="D6" s="4">
        <v>4</v>
      </c>
      <c r="E6" s="4">
        <f>D3</f>
        <v>5</v>
      </c>
      <c r="F6" s="18">
        <f t="shared" si="1"/>
        <v>9</v>
      </c>
      <c r="G6" s="1"/>
      <c r="H6" s="46"/>
      <c r="I6" s="46"/>
      <c r="J6" s="46"/>
      <c r="K6" s="46"/>
      <c r="L6" s="46"/>
      <c r="M6" s="46"/>
      <c r="N6" s="46"/>
      <c r="O6" s="46"/>
      <c r="Q6" s="50">
        <v>2</v>
      </c>
      <c r="R6" s="51" t="s">
        <v>4</v>
      </c>
      <c r="S6" s="51" t="s">
        <v>7</v>
      </c>
      <c r="T6" s="51">
        <v>4</v>
      </c>
      <c r="U6" s="51">
        <f>LOOKUP(R6,S$2:S$4,V$2:V$4)</f>
        <v>5</v>
      </c>
      <c r="V6" s="51">
        <f t="shared" ref="V6:V12" si="2">T6+U6</f>
        <v>9</v>
      </c>
      <c r="W6" s="52">
        <f>MIN(V$5:V$6)</f>
        <v>9</v>
      </c>
    </row>
    <row r="7" spans="1:23" x14ac:dyDescent="0.3">
      <c r="A7" s="5">
        <v>2</v>
      </c>
      <c r="B7" s="5" t="s">
        <v>6</v>
      </c>
      <c r="C7" s="5" t="s">
        <v>8</v>
      </c>
      <c r="D7" s="5">
        <v>6</v>
      </c>
      <c r="E7" s="5">
        <f>D2</f>
        <v>3</v>
      </c>
      <c r="F7" s="16">
        <f t="shared" si="1"/>
        <v>9</v>
      </c>
      <c r="G7" s="1"/>
      <c r="H7" s="46"/>
      <c r="I7" s="46"/>
      <c r="J7" s="46"/>
      <c r="K7" s="46"/>
      <c r="L7" s="46"/>
      <c r="M7" s="46"/>
      <c r="N7" s="46"/>
      <c r="O7" s="46"/>
      <c r="Q7" s="50">
        <v>2</v>
      </c>
      <c r="R7" s="51" t="s">
        <v>6</v>
      </c>
      <c r="S7" s="51" t="s">
        <v>8</v>
      </c>
      <c r="T7" s="51">
        <v>6</v>
      </c>
      <c r="U7" s="51">
        <f t="shared" ref="U7:U11" si="3">LOOKUP(R7,S$2:S$4,V$2:V$4)</f>
        <v>3</v>
      </c>
      <c r="V7" s="51">
        <f t="shared" si="2"/>
        <v>9</v>
      </c>
      <c r="W7" s="52">
        <f>MIN(V$7:V$9)</f>
        <v>6</v>
      </c>
    </row>
    <row r="8" spans="1:23" x14ac:dyDescent="0.3">
      <c r="A8" s="5">
        <v>2</v>
      </c>
      <c r="B8" s="5" t="s">
        <v>4</v>
      </c>
      <c r="C8" s="5" t="s">
        <v>8</v>
      </c>
      <c r="D8" s="5">
        <v>3</v>
      </c>
      <c r="E8" s="5">
        <f>D3</f>
        <v>5</v>
      </c>
      <c r="F8" s="16">
        <f t="shared" si="1"/>
        <v>8</v>
      </c>
      <c r="G8" s="1"/>
      <c r="H8" s="46"/>
      <c r="I8" s="46"/>
      <c r="J8" s="46"/>
      <c r="K8" s="46"/>
      <c r="L8" s="46"/>
      <c r="M8" s="46"/>
      <c r="N8" s="46"/>
      <c r="O8" s="46"/>
      <c r="Q8" s="50">
        <v>2</v>
      </c>
      <c r="R8" s="51" t="s">
        <v>4</v>
      </c>
      <c r="S8" s="51" t="s">
        <v>8</v>
      </c>
      <c r="T8" s="51">
        <v>3</v>
      </c>
      <c r="U8" s="51">
        <f t="shared" si="3"/>
        <v>5</v>
      </c>
      <c r="V8" s="51">
        <f t="shared" si="2"/>
        <v>8</v>
      </c>
      <c r="W8" s="52">
        <f t="shared" ref="W8:W9" si="4">MIN(V$7:V$9)</f>
        <v>6</v>
      </c>
    </row>
    <row r="9" spans="1:23" x14ac:dyDescent="0.3">
      <c r="A9" s="5">
        <v>2</v>
      </c>
      <c r="B9" s="5" t="s">
        <v>5</v>
      </c>
      <c r="C9" s="5" t="s">
        <v>8</v>
      </c>
      <c r="D9" s="5">
        <v>4</v>
      </c>
      <c r="E9" s="5">
        <f>D4</f>
        <v>2</v>
      </c>
      <c r="F9" s="18">
        <f t="shared" si="1"/>
        <v>6</v>
      </c>
      <c r="G9" s="1"/>
      <c r="H9" s="46"/>
      <c r="I9" s="46"/>
      <c r="J9" s="46"/>
      <c r="K9" s="46"/>
      <c r="L9" s="46"/>
      <c r="M9" s="46"/>
      <c r="N9" s="46"/>
      <c r="O9" s="46"/>
      <c r="Q9" s="50">
        <v>2</v>
      </c>
      <c r="R9" s="51" t="s">
        <v>5</v>
      </c>
      <c r="S9" s="51" t="s">
        <v>8</v>
      </c>
      <c r="T9" s="51">
        <v>4</v>
      </c>
      <c r="U9" s="51">
        <f t="shared" si="3"/>
        <v>2</v>
      </c>
      <c r="V9" s="51">
        <f t="shared" si="2"/>
        <v>6</v>
      </c>
      <c r="W9" s="52">
        <f t="shared" si="4"/>
        <v>6</v>
      </c>
    </row>
    <row r="10" spans="1:23" ht="15" thickBot="1" x14ac:dyDescent="0.35">
      <c r="A10" s="6">
        <v>2</v>
      </c>
      <c r="B10" s="6" t="s">
        <v>4</v>
      </c>
      <c r="C10" s="6" t="s">
        <v>9</v>
      </c>
      <c r="D10" s="6">
        <v>3</v>
      </c>
      <c r="E10" s="6">
        <f>D3</f>
        <v>5</v>
      </c>
      <c r="F10" s="17">
        <f t="shared" si="1"/>
        <v>8</v>
      </c>
      <c r="G10" s="1"/>
      <c r="H10" s="46"/>
      <c r="I10" s="46"/>
      <c r="J10" s="46"/>
      <c r="K10" s="46"/>
      <c r="L10" s="46"/>
      <c r="M10" s="46"/>
      <c r="N10" s="46"/>
      <c r="O10" s="46"/>
      <c r="Q10" s="50">
        <v>2</v>
      </c>
      <c r="R10" s="51" t="s">
        <v>4</v>
      </c>
      <c r="S10" s="51" t="s">
        <v>9</v>
      </c>
      <c r="T10" s="51">
        <v>3</v>
      </c>
      <c r="U10" s="51">
        <f t="shared" si="3"/>
        <v>5</v>
      </c>
      <c r="V10" s="51">
        <f t="shared" si="2"/>
        <v>8</v>
      </c>
      <c r="W10" s="52">
        <f>MIN(V$10:V$11)</f>
        <v>4</v>
      </c>
    </row>
    <row r="11" spans="1:23" ht="15" thickBot="1" x14ac:dyDescent="0.35">
      <c r="A11" s="6">
        <v>2</v>
      </c>
      <c r="B11" s="26" t="s">
        <v>5</v>
      </c>
      <c r="C11" s="26" t="s">
        <v>9</v>
      </c>
      <c r="D11" s="6">
        <v>2</v>
      </c>
      <c r="E11" s="6">
        <f>D4</f>
        <v>2</v>
      </c>
      <c r="F11" s="18">
        <f t="shared" si="1"/>
        <v>4</v>
      </c>
      <c r="G11" s="1"/>
      <c r="H11" s="46"/>
      <c r="I11" s="46"/>
      <c r="J11" s="46"/>
      <c r="K11" s="46"/>
      <c r="L11" s="46"/>
      <c r="M11" s="46"/>
      <c r="N11" s="46"/>
      <c r="O11" s="46"/>
      <c r="Q11" s="53">
        <v>2</v>
      </c>
      <c r="R11" s="56" t="s">
        <v>5</v>
      </c>
      <c r="S11" s="56" t="s">
        <v>9</v>
      </c>
      <c r="T11" s="54">
        <v>2</v>
      </c>
      <c r="U11" s="54">
        <f t="shared" si="3"/>
        <v>2</v>
      </c>
      <c r="V11" s="54">
        <f t="shared" si="2"/>
        <v>4</v>
      </c>
      <c r="W11" s="55">
        <f>MIN(V$10:V$11)</f>
        <v>4</v>
      </c>
    </row>
    <row r="12" spans="1:23" x14ac:dyDescent="0.3">
      <c r="A12" s="2">
        <v>3</v>
      </c>
      <c r="B12" s="2" t="s">
        <v>7</v>
      </c>
      <c r="C12" s="2" t="s">
        <v>10</v>
      </c>
      <c r="D12" s="2">
        <v>6</v>
      </c>
      <c r="E12" s="2">
        <f>F6</f>
        <v>9</v>
      </c>
      <c r="F12" s="11">
        <f t="shared" ref="F12:F18" si="5">D12+E12</f>
        <v>15</v>
      </c>
      <c r="G12" s="1"/>
      <c r="H12" s="46"/>
      <c r="I12" s="46"/>
      <c r="J12" s="46"/>
      <c r="K12" s="46"/>
      <c r="L12" s="46"/>
      <c r="M12" s="46"/>
      <c r="N12" s="46"/>
      <c r="O12" s="46"/>
      <c r="Q12" s="47">
        <v>3</v>
      </c>
      <c r="R12" s="48" t="s">
        <v>7</v>
      </c>
      <c r="S12" s="48" t="s">
        <v>10</v>
      </c>
      <c r="T12" s="48">
        <v>6</v>
      </c>
      <c r="U12" s="48">
        <f>LOOKUP(R12,S$5:S$11,W$5:W$11)</f>
        <v>9</v>
      </c>
      <c r="V12" s="48">
        <f t="shared" si="2"/>
        <v>15</v>
      </c>
      <c r="W12" s="49">
        <f>MIN(V$12:V$13)</f>
        <v>13</v>
      </c>
    </row>
    <row r="13" spans="1:23" x14ac:dyDescent="0.3">
      <c r="A13" s="2">
        <v>3</v>
      </c>
      <c r="B13" s="2" t="s">
        <v>8</v>
      </c>
      <c r="C13" s="2" t="s">
        <v>10</v>
      </c>
      <c r="D13" s="2">
        <v>7</v>
      </c>
      <c r="E13" s="2">
        <f>F9</f>
        <v>6</v>
      </c>
      <c r="F13" s="22">
        <f t="shared" si="5"/>
        <v>13</v>
      </c>
      <c r="G13" s="1"/>
      <c r="H13" s="46"/>
      <c r="I13" s="46"/>
      <c r="J13" s="46"/>
      <c r="K13" s="46"/>
      <c r="L13" s="46"/>
      <c r="M13" s="46"/>
      <c r="N13" s="46"/>
      <c r="O13" s="46"/>
      <c r="Q13" s="50">
        <v>3</v>
      </c>
      <c r="R13" s="51" t="s">
        <v>8</v>
      </c>
      <c r="S13" s="51" t="s">
        <v>10</v>
      </c>
      <c r="T13" s="51">
        <v>7</v>
      </c>
      <c r="U13" s="51">
        <f t="shared" ref="U13:U18" si="6">LOOKUP(R13,S$5:S$11,W$5:W$11)</f>
        <v>6</v>
      </c>
      <c r="V13" s="51">
        <f>T13+U13</f>
        <v>13</v>
      </c>
      <c r="W13" s="52">
        <f>MIN(V$12:V$13)</f>
        <v>13</v>
      </c>
    </row>
    <row r="14" spans="1:23" x14ac:dyDescent="0.3">
      <c r="A14" s="7">
        <v>3</v>
      </c>
      <c r="B14" s="7" t="s">
        <v>7</v>
      </c>
      <c r="C14" s="7" t="s">
        <v>11</v>
      </c>
      <c r="D14" s="7">
        <v>3</v>
      </c>
      <c r="E14" s="7">
        <f>F6</f>
        <v>9</v>
      </c>
      <c r="F14" s="19">
        <f t="shared" si="5"/>
        <v>12</v>
      </c>
      <c r="G14" s="1"/>
      <c r="H14" s="46"/>
      <c r="I14" s="46"/>
      <c r="J14" s="46"/>
      <c r="K14" s="46"/>
      <c r="L14" s="46"/>
      <c r="M14" s="46"/>
      <c r="N14" s="46"/>
      <c r="O14" s="46"/>
      <c r="Q14" s="50">
        <v>3</v>
      </c>
      <c r="R14" s="51" t="s">
        <v>7</v>
      </c>
      <c r="S14" s="51" t="s">
        <v>11</v>
      </c>
      <c r="T14" s="51">
        <v>3</v>
      </c>
      <c r="U14" s="51">
        <f t="shared" si="6"/>
        <v>9</v>
      </c>
      <c r="V14" s="51">
        <f t="shared" ref="V14:V21" si="7">T14+U14</f>
        <v>12</v>
      </c>
      <c r="W14" s="52">
        <f>MIN(V$14:V$16)</f>
        <v>11</v>
      </c>
    </row>
    <row r="15" spans="1:23" x14ac:dyDescent="0.3">
      <c r="A15" s="7">
        <v>3</v>
      </c>
      <c r="B15" s="7" t="s">
        <v>8</v>
      </c>
      <c r="C15" s="7" t="s">
        <v>11</v>
      </c>
      <c r="D15" s="7">
        <v>5</v>
      </c>
      <c r="E15" s="7">
        <f>F9</f>
        <v>6</v>
      </c>
      <c r="F15" s="22">
        <f t="shared" si="5"/>
        <v>11</v>
      </c>
      <c r="G15" s="1"/>
      <c r="H15" s="46"/>
      <c r="I15" s="46"/>
      <c r="J15" s="46"/>
      <c r="K15" s="46"/>
      <c r="L15" s="46"/>
      <c r="M15" s="46"/>
      <c r="N15" s="46"/>
      <c r="O15" s="46"/>
      <c r="Q15" s="50">
        <v>3</v>
      </c>
      <c r="R15" s="51" t="s">
        <v>8</v>
      </c>
      <c r="S15" s="51" t="s">
        <v>11</v>
      </c>
      <c r="T15" s="51">
        <v>5</v>
      </c>
      <c r="U15" s="51">
        <f t="shared" si="6"/>
        <v>6</v>
      </c>
      <c r="V15" s="51">
        <f t="shared" si="7"/>
        <v>11</v>
      </c>
      <c r="W15" s="52">
        <f t="shared" ref="W15:W16" si="8">MIN(V$14:V$16)</f>
        <v>11</v>
      </c>
    </row>
    <row r="16" spans="1:23" x14ac:dyDescent="0.3">
      <c r="A16" s="7">
        <v>3</v>
      </c>
      <c r="B16" s="7" t="s">
        <v>9</v>
      </c>
      <c r="C16" s="7" t="s">
        <v>11</v>
      </c>
      <c r="D16" s="7">
        <v>7</v>
      </c>
      <c r="E16" s="7">
        <f>F11</f>
        <v>4</v>
      </c>
      <c r="F16" s="22">
        <f t="shared" si="5"/>
        <v>11</v>
      </c>
      <c r="G16" s="1"/>
      <c r="H16" s="46"/>
      <c r="I16" s="46"/>
      <c r="J16" s="46"/>
      <c r="K16" s="46"/>
      <c r="L16" s="46"/>
      <c r="M16" s="46"/>
      <c r="N16" s="46"/>
      <c r="O16" s="46"/>
      <c r="Q16" s="50">
        <v>3</v>
      </c>
      <c r="R16" s="51" t="s">
        <v>9</v>
      </c>
      <c r="S16" s="51" t="s">
        <v>11</v>
      </c>
      <c r="T16" s="51">
        <v>7</v>
      </c>
      <c r="U16" s="51">
        <f t="shared" si="6"/>
        <v>4</v>
      </c>
      <c r="V16" s="51">
        <f t="shared" si="7"/>
        <v>11</v>
      </c>
      <c r="W16" s="52">
        <f t="shared" si="8"/>
        <v>11</v>
      </c>
    </row>
    <row r="17" spans="1:23" ht="15" thickBot="1" x14ac:dyDescent="0.35">
      <c r="A17" s="3">
        <v>3</v>
      </c>
      <c r="B17" s="3" t="s">
        <v>8</v>
      </c>
      <c r="C17" s="3" t="s">
        <v>12</v>
      </c>
      <c r="D17" s="3">
        <v>4</v>
      </c>
      <c r="E17" s="3">
        <f>F9</f>
        <v>6</v>
      </c>
      <c r="F17" s="20">
        <f t="shared" si="5"/>
        <v>10</v>
      </c>
      <c r="G17" s="1"/>
      <c r="H17" s="46"/>
      <c r="I17" s="46"/>
      <c r="J17" s="46"/>
      <c r="K17" s="46"/>
      <c r="L17" s="46"/>
      <c r="M17" s="46"/>
      <c r="N17" s="46"/>
      <c r="O17" s="46"/>
      <c r="Q17" s="50">
        <v>3</v>
      </c>
      <c r="R17" s="51" t="s">
        <v>8</v>
      </c>
      <c r="S17" s="51" t="s">
        <v>12</v>
      </c>
      <c r="T17" s="51">
        <v>4</v>
      </c>
      <c r="U17" s="51">
        <f t="shared" si="6"/>
        <v>6</v>
      </c>
      <c r="V17" s="51">
        <f t="shared" si="7"/>
        <v>10</v>
      </c>
      <c r="W17" s="52">
        <f>MIN(V$17:V$18)</f>
        <v>8</v>
      </c>
    </row>
    <row r="18" spans="1:23" ht="15" thickBot="1" x14ac:dyDescent="0.35">
      <c r="A18" s="3">
        <v>3</v>
      </c>
      <c r="B18" s="25" t="s">
        <v>9</v>
      </c>
      <c r="C18" s="25" t="s">
        <v>12</v>
      </c>
      <c r="D18" s="3">
        <v>4</v>
      </c>
      <c r="E18" s="3">
        <f>F11</f>
        <v>4</v>
      </c>
      <c r="F18" s="22">
        <f t="shared" si="5"/>
        <v>8</v>
      </c>
      <c r="G18" s="1"/>
      <c r="Q18" s="53">
        <v>3</v>
      </c>
      <c r="R18" s="56" t="s">
        <v>9</v>
      </c>
      <c r="S18" s="56" t="s">
        <v>12</v>
      </c>
      <c r="T18" s="54">
        <v>4</v>
      </c>
      <c r="U18" s="54">
        <f t="shared" si="6"/>
        <v>4</v>
      </c>
      <c r="V18" s="54">
        <f t="shared" si="7"/>
        <v>8</v>
      </c>
      <c r="W18" s="55">
        <f>MIN(V$17:V$18)</f>
        <v>8</v>
      </c>
    </row>
    <row r="19" spans="1:23" x14ac:dyDescent="0.3">
      <c r="A19" s="12">
        <v>4</v>
      </c>
      <c r="B19" s="12" t="s">
        <v>10</v>
      </c>
      <c r="C19" s="12" t="s">
        <v>13</v>
      </c>
      <c r="D19" s="12">
        <v>4</v>
      </c>
      <c r="E19" s="12">
        <f>F13</f>
        <v>13</v>
      </c>
      <c r="F19" s="15">
        <f>D19+E19</f>
        <v>17</v>
      </c>
      <c r="G19" s="1"/>
      <c r="Q19" s="47">
        <v>4</v>
      </c>
      <c r="R19" s="48" t="s">
        <v>10</v>
      </c>
      <c r="S19" s="48" t="s">
        <v>13</v>
      </c>
      <c r="T19" s="48">
        <v>4</v>
      </c>
      <c r="U19" s="48">
        <f>LOOKUP(R19,S$12:S$18,W$12:W$18)</f>
        <v>13</v>
      </c>
      <c r="V19" s="48">
        <f t="shared" si="7"/>
        <v>17</v>
      </c>
      <c r="W19" s="49"/>
    </row>
    <row r="20" spans="1:23" ht="15" thickBot="1" x14ac:dyDescent="0.35">
      <c r="A20" s="13">
        <v>4</v>
      </c>
      <c r="B20" s="13" t="s">
        <v>11</v>
      </c>
      <c r="C20" s="13" t="s">
        <v>13</v>
      </c>
      <c r="D20" s="13">
        <v>3</v>
      </c>
      <c r="E20" s="13">
        <f>F15</f>
        <v>11</v>
      </c>
      <c r="F20" s="21">
        <f t="shared" ref="F20:F21" si="9">D20+E20</f>
        <v>14</v>
      </c>
      <c r="G20" s="1"/>
      <c r="Q20" s="50">
        <v>4</v>
      </c>
      <c r="R20" s="51" t="s">
        <v>11</v>
      </c>
      <c r="S20" s="51" t="s">
        <v>13</v>
      </c>
      <c r="T20" s="51">
        <v>3</v>
      </c>
      <c r="U20" s="51">
        <f t="shared" ref="U20:U21" si="10">LOOKUP(R20,S$12:S$18,W$12:W$18)</f>
        <v>11</v>
      </c>
      <c r="V20" s="51">
        <f t="shared" si="7"/>
        <v>14</v>
      </c>
      <c r="W20" s="52"/>
    </row>
    <row r="21" spans="1:23" ht="15" thickBot="1" x14ac:dyDescent="0.35">
      <c r="A21" s="14">
        <v>4</v>
      </c>
      <c r="B21" s="24" t="s">
        <v>12</v>
      </c>
      <c r="C21" s="24" t="s">
        <v>13</v>
      </c>
      <c r="D21" s="14">
        <v>5</v>
      </c>
      <c r="E21" s="14">
        <f>F18</f>
        <v>8</v>
      </c>
      <c r="F21" s="23">
        <f t="shared" si="9"/>
        <v>13</v>
      </c>
      <c r="G21" s="1"/>
      <c r="Q21" s="53">
        <v>4</v>
      </c>
      <c r="R21" s="56" t="s">
        <v>12</v>
      </c>
      <c r="S21" s="56" t="s">
        <v>13</v>
      </c>
      <c r="T21" s="54">
        <v>5</v>
      </c>
      <c r="U21" s="54">
        <f t="shared" si="10"/>
        <v>8</v>
      </c>
      <c r="V21" s="56">
        <f t="shared" si="7"/>
        <v>13</v>
      </c>
      <c r="W21" s="55"/>
    </row>
  </sheetData>
  <sortState ref="A12:D18">
    <sortCondition ref="C12:C1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B070-9F00-4235-85D2-588384A1824C}">
  <dimension ref="A1:F18"/>
  <sheetViews>
    <sheetView tabSelected="1" workbookViewId="0">
      <selection activeCell="C5" sqref="C5"/>
    </sheetView>
  </sheetViews>
  <sheetFormatPr defaultRowHeight="14.4" x14ac:dyDescent="0.3"/>
  <cols>
    <col min="1" max="6" width="8.88671875" style="27"/>
  </cols>
  <sheetData>
    <row r="1" spans="1:6" ht="16.2" thickBot="1" x14ac:dyDescent="0.4">
      <c r="A1" s="27" t="s">
        <v>0</v>
      </c>
      <c r="B1" s="27" t="s">
        <v>1</v>
      </c>
      <c r="C1" s="27" t="s">
        <v>2</v>
      </c>
      <c r="D1" s="27" t="s">
        <v>19</v>
      </c>
      <c r="E1" s="27" t="s">
        <v>20</v>
      </c>
      <c r="F1" s="27" t="s">
        <v>21</v>
      </c>
    </row>
    <row r="2" spans="1:6" ht="15" thickBot="1" x14ac:dyDescent="0.35">
      <c r="A2" s="27">
        <v>1</v>
      </c>
      <c r="B2" s="44" t="s">
        <v>3</v>
      </c>
      <c r="C2" s="45" t="s">
        <v>6</v>
      </c>
      <c r="D2" s="27">
        <v>30</v>
      </c>
      <c r="E2" s="27">
        <v>0</v>
      </c>
      <c r="F2" s="27">
        <f>D2+E2</f>
        <v>30</v>
      </c>
    </row>
    <row r="3" spans="1:6" x14ac:dyDescent="0.3">
      <c r="A3" s="27">
        <v>1</v>
      </c>
      <c r="B3" s="27" t="s">
        <v>3</v>
      </c>
      <c r="C3" s="27" t="s">
        <v>4</v>
      </c>
      <c r="D3" s="27">
        <v>10</v>
      </c>
      <c r="E3" s="27">
        <v>0</v>
      </c>
      <c r="F3" s="27">
        <f t="shared" ref="F3:F4" si="0">D3+E3</f>
        <v>10</v>
      </c>
    </row>
    <row r="4" spans="1:6" x14ac:dyDescent="0.3">
      <c r="A4" s="27">
        <v>1</v>
      </c>
      <c r="B4" s="27" t="s">
        <v>3</v>
      </c>
      <c r="C4" s="27" t="s">
        <v>5</v>
      </c>
      <c r="D4" s="27">
        <v>0</v>
      </c>
      <c r="E4" s="27">
        <v>0</v>
      </c>
      <c r="F4" s="27">
        <f t="shared" si="0"/>
        <v>0</v>
      </c>
    </row>
    <row r="5" spans="1:6" ht="15" thickBot="1" x14ac:dyDescent="0.35">
      <c r="A5" s="28">
        <v>2</v>
      </c>
      <c r="B5" s="28" t="s">
        <v>5</v>
      </c>
      <c r="C5" s="28" t="s">
        <v>17</v>
      </c>
      <c r="D5" s="28">
        <v>0</v>
      </c>
      <c r="E5" s="28">
        <f>LOOKUP(B5,C$2:C$4,F$2:F$4)</f>
        <v>0</v>
      </c>
      <c r="F5" s="28">
        <f>D5+E5</f>
        <v>0</v>
      </c>
    </row>
    <row r="6" spans="1:6" ht="15" thickBot="1" x14ac:dyDescent="0.35">
      <c r="A6" s="28">
        <v>2</v>
      </c>
      <c r="B6" s="28" t="s">
        <v>4</v>
      </c>
      <c r="C6" s="28" t="s">
        <v>17</v>
      </c>
      <c r="D6" s="28">
        <v>0</v>
      </c>
      <c r="E6" s="28">
        <f t="shared" ref="E6" si="1">LOOKUP(B6,C$2:C$4,F$2:F$4)</f>
        <v>10</v>
      </c>
      <c r="F6" s="34">
        <f t="shared" ref="F6:F13" si="2">D6+E6</f>
        <v>10</v>
      </c>
    </row>
    <row r="7" spans="1:6" ht="15" thickBot="1" x14ac:dyDescent="0.35">
      <c r="A7" s="29">
        <v>2</v>
      </c>
      <c r="B7" s="29" t="s">
        <v>5</v>
      </c>
      <c r="C7" s="29" t="s">
        <v>10</v>
      </c>
      <c r="D7" s="29">
        <v>20</v>
      </c>
      <c r="E7" s="29">
        <f>LOOKUP(B7,C$2:C$4,F$2:F$4)</f>
        <v>0</v>
      </c>
      <c r="F7" s="29">
        <f t="shared" si="2"/>
        <v>20</v>
      </c>
    </row>
    <row r="8" spans="1:6" ht="15" thickBot="1" x14ac:dyDescent="0.35">
      <c r="A8" s="29">
        <v>2</v>
      </c>
      <c r="B8" s="42" t="s">
        <v>6</v>
      </c>
      <c r="C8" s="43" t="s">
        <v>10</v>
      </c>
      <c r="D8" s="29">
        <v>0</v>
      </c>
      <c r="E8" s="29">
        <f t="shared" ref="E8:E13" si="3">LOOKUP(B8,C$2:C$4,F$2:F$4)</f>
        <v>30</v>
      </c>
      <c r="F8" s="35">
        <f t="shared" si="2"/>
        <v>30</v>
      </c>
    </row>
    <row r="9" spans="1:6" ht="15" thickBot="1" x14ac:dyDescent="0.35">
      <c r="A9" s="30">
        <v>2</v>
      </c>
      <c r="B9" s="30" t="s">
        <v>5</v>
      </c>
      <c r="C9" s="30" t="s">
        <v>9</v>
      </c>
      <c r="D9" s="30">
        <v>40</v>
      </c>
      <c r="E9" s="30">
        <f t="shared" si="3"/>
        <v>0</v>
      </c>
      <c r="F9" s="36">
        <f t="shared" si="2"/>
        <v>40</v>
      </c>
    </row>
    <row r="10" spans="1:6" x14ac:dyDescent="0.3">
      <c r="A10" s="30">
        <v>2</v>
      </c>
      <c r="B10" s="30" t="s">
        <v>4</v>
      </c>
      <c r="C10" s="30" t="s">
        <v>9</v>
      </c>
      <c r="D10" s="30">
        <v>20</v>
      </c>
      <c r="E10" s="30">
        <f t="shared" si="3"/>
        <v>10</v>
      </c>
      <c r="F10" s="30">
        <f t="shared" si="2"/>
        <v>30</v>
      </c>
    </row>
    <row r="11" spans="1:6" ht="15" thickBot="1" x14ac:dyDescent="0.35">
      <c r="A11" s="32">
        <v>2</v>
      </c>
      <c r="B11" s="32" t="s">
        <v>4</v>
      </c>
      <c r="C11" s="32" t="s">
        <v>8</v>
      </c>
      <c r="D11" s="32">
        <v>40</v>
      </c>
      <c r="E11" s="32">
        <f t="shared" si="3"/>
        <v>10</v>
      </c>
      <c r="F11" s="32">
        <f t="shared" si="2"/>
        <v>50</v>
      </c>
    </row>
    <row r="12" spans="1:6" ht="15" thickBot="1" x14ac:dyDescent="0.35">
      <c r="A12" s="32">
        <v>2</v>
      </c>
      <c r="B12" s="32" t="s">
        <v>6</v>
      </c>
      <c r="C12" s="32" t="s">
        <v>8</v>
      </c>
      <c r="D12" s="32">
        <v>30</v>
      </c>
      <c r="E12" s="32">
        <f t="shared" si="3"/>
        <v>30</v>
      </c>
      <c r="F12" s="37">
        <f t="shared" si="2"/>
        <v>60</v>
      </c>
    </row>
    <row r="13" spans="1:6" ht="15" thickBot="1" x14ac:dyDescent="0.35">
      <c r="A13" s="31">
        <v>2</v>
      </c>
      <c r="B13" s="31" t="s">
        <v>6</v>
      </c>
      <c r="C13" s="31" t="s">
        <v>7</v>
      </c>
      <c r="D13" s="31">
        <v>50</v>
      </c>
      <c r="E13" s="31">
        <f t="shared" si="3"/>
        <v>30</v>
      </c>
      <c r="F13" s="38">
        <f t="shared" si="2"/>
        <v>80</v>
      </c>
    </row>
    <row r="14" spans="1:6" ht="15" thickBot="1" x14ac:dyDescent="0.35">
      <c r="A14" s="33">
        <v>3</v>
      </c>
      <c r="B14" s="33" t="s">
        <v>17</v>
      </c>
      <c r="C14" s="33" t="s">
        <v>18</v>
      </c>
      <c r="D14" s="33">
        <v>250</v>
      </c>
      <c r="E14" s="33">
        <f>F6</f>
        <v>10</v>
      </c>
      <c r="F14" s="33">
        <f>D14+E14</f>
        <v>260</v>
      </c>
    </row>
    <row r="15" spans="1:6" ht="15" thickBot="1" x14ac:dyDescent="0.35">
      <c r="A15" s="33">
        <v>3</v>
      </c>
      <c r="B15" s="40" t="s">
        <v>10</v>
      </c>
      <c r="C15" s="41" t="s">
        <v>18</v>
      </c>
      <c r="D15" s="33">
        <v>240</v>
      </c>
      <c r="E15" s="33">
        <f>F8</f>
        <v>30</v>
      </c>
      <c r="F15" s="39">
        <f t="shared" ref="F15:F18" si="4">D15+E15</f>
        <v>270</v>
      </c>
    </row>
    <row r="16" spans="1:6" x14ac:dyDescent="0.3">
      <c r="A16" s="33">
        <v>3</v>
      </c>
      <c r="B16" s="33" t="s">
        <v>9</v>
      </c>
      <c r="C16" s="33" t="s">
        <v>18</v>
      </c>
      <c r="D16" s="33">
        <v>220</v>
      </c>
      <c r="E16" s="33">
        <f>F9</f>
        <v>40</v>
      </c>
      <c r="F16" s="33">
        <f t="shared" si="4"/>
        <v>260</v>
      </c>
    </row>
    <row r="17" spans="1:6" x14ac:dyDescent="0.3">
      <c r="A17" s="33">
        <v>3</v>
      </c>
      <c r="B17" s="33" t="s">
        <v>8</v>
      </c>
      <c r="C17" s="33" t="s">
        <v>18</v>
      </c>
      <c r="D17" s="33">
        <v>180</v>
      </c>
      <c r="E17" s="33">
        <f>F12</f>
        <v>60</v>
      </c>
      <c r="F17" s="33">
        <f t="shared" si="4"/>
        <v>240</v>
      </c>
    </row>
    <row r="18" spans="1:6" x14ac:dyDescent="0.3">
      <c r="A18" s="33">
        <v>3</v>
      </c>
      <c r="B18" s="33" t="s">
        <v>7</v>
      </c>
      <c r="C18" s="33" t="s">
        <v>18</v>
      </c>
      <c r="D18" s="33">
        <v>150</v>
      </c>
      <c r="E18" s="33">
        <f>F13</f>
        <v>80</v>
      </c>
      <c r="F18" s="33">
        <f t="shared" si="4"/>
        <v>230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Ex0-PD</vt:lpstr>
      <vt:lpstr>Ex1-PD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2021-11-13T15:31:24Z</dcterms:created>
  <dcterms:modified xsi:type="dcterms:W3CDTF">2021-12-20T20:15:54Z</dcterms:modified>
</cp:coreProperties>
</file>