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smb\Desktop\"/>
    </mc:Choice>
  </mc:AlternateContent>
  <xr:revisionPtr revIDLastSave="0" documentId="13_ncr:1_{03C78979-5FC3-412F-AB66-BEAC8CB23CAA}" xr6:coauthVersionLast="36" xr6:coauthVersionMax="36" xr10:uidLastSave="{00000000-0000-0000-0000-000000000000}"/>
  <bookViews>
    <workbookView xWindow="0" yWindow="0" windowWidth="23040" windowHeight="9195" activeTab="2" xr2:uid="{00000000-000D-0000-FFFF-FFFF00000000}"/>
  </bookViews>
  <sheets>
    <sheet name="LPProblem_1" sheetId="1" r:id="rId1"/>
    <sheet name="FeasibleRegion_1" sheetId="3" r:id="rId2"/>
    <sheet name="OptimalSolution_1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L5" i="8" l="1"/>
  <c r="D17" i="8"/>
  <c r="G16" i="8"/>
  <c r="L15" i="8"/>
  <c r="D13" i="8"/>
  <c r="G12" i="8"/>
  <c r="L11" i="8"/>
  <c r="I7" i="8"/>
  <c r="D7" i="8"/>
  <c r="G6" i="8"/>
  <c r="D14" i="3" l="1"/>
  <c r="G13" i="3"/>
  <c r="D10" i="3"/>
</calcChain>
</file>

<file path=xl/sharedStrings.xml><?xml version="1.0" encoding="utf-8"?>
<sst xmlns="http://schemas.openxmlformats.org/spreadsheetml/2006/main" count="111" uniqueCount="20">
  <si>
    <t>Keep the River Clean</t>
  </si>
  <si>
    <t>x1</t>
  </si>
  <si>
    <t>+</t>
  </si>
  <si>
    <t>x2</t>
  </si>
  <si>
    <t xml:space="preserve">Z = </t>
  </si>
  <si>
    <t>Min</t>
  </si>
  <si>
    <t>c1</t>
  </si>
  <si>
    <t>c2</t>
  </si>
  <si>
    <t>Min/Max</t>
  </si>
  <si>
    <t>subject to:</t>
  </si>
  <si>
    <t>(workers)</t>
  </si>
  <si>
    <t>(revenue)</t>
  </si>
  <si>
    <t>(mech pulping capacity)</t>
  </si>
  <si>
    <t xml:space="preserve">chem pulping capacity </t>
  </si>
  <si>
    <t>&gt;=</t>
  </si>
  <si>
    <t>&lt;=</t>
  </si>
  <si>
    <t>=</t>
  </si>
  <si>
    <t>(chem pulping capacity)</t>
  </si>
  <si>
    <t>Z</t>
  </si>
  <si>
    <t>slope: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</si>
</sst>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70AD47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Geneva"/>
    </font>
    <font>
      <sz val="10"/>
      <name val="Times New Roman"/>
      <family val="1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/>
  </cellStyleXfs>
  <cellXfs count="49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/>
    </xf>
    <xf numFmtId="0" fontId="16" fillId="2" borderId="0" xfId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quotePrefix="1" applyFont="1"/>
  </cellXfs>
  <cellStyles count="2">
    <cellStyle name="Normal" xfId="0" builtinId="0"/>
    <cellStyle name="Normal_Lab1.MaasaiSetup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FeasibleRegion_1!$J$8</c:f>
              <c:strCache>
                <c:ptCount val="1"/>
                <c:pt idx="0">
                  <c:v>(workers)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FeasibleRegion_1!$D$9:$D$10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FeasibleRegion_1!$G$9:$G$10</c:f>
              <c:numCache>
                <c:formatCode>General</c:formatCode>
                <c:ptCount val="2"/>
                <c:pt idx="0">
                  <c:v>300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76-43EA-9946-F8CB1336AAF6}"/>
            </c:ext>
          </c:extLst>
        </c:ser>
        <c:ser>
          <c:idx val="1"/>
          <c:order val="1"/>
          <c:tx>
            <c:strRef>
              <c:f>FeasibleRegion_1!$J$12</c:f>
              <c:strCache>
                <c:ptCount val="1"/>
                <c:pt idx="0">
                  <c:v>(revenue)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FeasibleRegion_1!$D$13:$D$14</c:f>
              <c:numCache>
                <c:formatCode>General</c:formatCode>
                <c:ptCount val="2"/>
                <c:pt idx="0">
                  <c:v>0</c:v>
                </c:pt>
                <c:pt idx="1">
                  <c:v>400</c:v>
                </c:pt>
              </c:numCache>
            </c:numRef>
          </c:xVal>
          <c:yVal>
            <c:numRef>
              <c:f>FeasibleRegion_1!$G$13:$G$14</c:f>
              <c:numCache>
                <c:formatCode>General</c:formatCode>
                <c:ptCount val="2"/>
                <c:pt idx="0">
                  <c:v>200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76-43EA-9946-F8CB1336AAF6}"/>
            </c:ext>
          </c:extLst>
        </c:ser>
        <c:ser>
          <c:idx val="2"/>
          <c:order val="2"/>
          <c:tx>
            <c:strRef>
              <c:f>FeasibleRegion_1!$J$16</c:f>
              <c:strCache>
                <c:ptCount val="1"/>
                <c:pt idx="0">
                  <c:v>(mech pulping capacity)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FeasibleRegion_1!$D$17:$D$18</c:f>
              <c:numCache>
                <c:formatCode>General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xVal>
          <c:yVal>
            <c:numRef>
              <c:f>FeasibleRegion_1!$G$17:$G$18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76-43EA-9946-F8CB1336AAF6}"/>
            </c:ext>
          </c:extLst>
        </c:ser>
        <c:ser>
          <c:idx val="3"/>
          <c:order val="3"/>
          <c:tx>
            <c:strRef>
              <c:f>FeasibleRegion_1!$J$20</c:f>
              <c:strCache>
                <c:ptCount val="1"/>
                <c:pt idx="0">
                  <c:v>(chem pulping capacity)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FeasibleRegion_1!$D$21:$D$22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FeasibleRegion_1!$G$21:$G$22</c:f>
              <c:numCache>
                <c:formatCode>General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76-43EA-9946-F8CB1336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096927"/>
        <c:axId val="624103583"/>
      </c:scatterChart>
      <c:valAx>
        <c:axId val="624096927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24103583"/>
        <c:crosses val="autoZero"/>
        <c:crossBetween val="midCat"/>
        <c:majorUnit val="50"/>
      </c:valAx>
      <c:valAx>
        <c:axId val="624103583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240969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OptimalSolution_1!$J$11</c:f>
              <c:strCache>
                <c:ptCount val="1"/>
                <c:pt idx="0">
                  <c:v>(workers)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OptimalSolution_1!$D$12:$D$13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OptimalSolution_1!$G$12:$G$13</c:f>
              <c:numCache>
                <c:formatCode>General</c:formatCode>
                <c:ptCount val="2"/>
                <c:pt idx="0">
                  <c:v>300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AF-4D55-AB41-F48B6DF809CF}"/>
            </c:ext>
          </c:extLst>
        </c:ser>
        <c:ser>
          <c:idx val="1"/>
          <c:order val="1"/>
          <c:tx>
            <c:strRef>
              <c:f>OptimalSolution_1!$J$15</c:f>
              <c:strCache>
                <c:ptCount val="1"/>
                <c:pt idx="0">
                  <c:v>(revenue)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OptimalSolution_1!$D$16:$D$17</c:f>
              <c:numCache>
                <c:formatCode>General</c:formatCode>
                <c:ptCount val="2"/>
                <c:pt idx="0">
                  <c:v>0</c:v>
                </c:pt>
                <c:pt idx="1">
                  <c:v>400</c:v>
                </c:pt>
              </c:numCache>
            </c:numRef>
          </c:xVal>
          <c:yVal>
            <c:numRef>
              <c:f>OptimalSolution_1!$G$16:$G$17</c:f>
              <c:numCache>
                <c:formatCode>General</c:formatCode>
                <c:ptCount val="2"/>
                <c:pt idx="0">
                  <c:v>200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AF-4D55-AB41-F48B6DF809CF}"/>
            </c:ext>
          </c:extLst>
        </c:ser>
        <c:ser>
          <c:idx val="2"/>
          <c:order val="2"/>
          <c:tx>
            <c:strRef>
              <c:f>OptimalSolution_1!$J$19</c:f>
              <c:strCache>
                <c:ptCount val="1"/>
                <c:pt idx="0">
                  <c:v>(mech pulping capacity)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OptimalSolution_1!$D$20:$D$21</c:f>
              <c:numCache>
                <c:formatCode>General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xVal>
          <c:yVal>
            <c:numRef>
              <c:f>OptimalSolution_1!$G$20:$G$21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AF-4D55-AB41-F48B6DF809CF}"/>
            </c:ext>
          </c:extLst>
        </c:ser>
        <c:ser>
          <c:idx val="3"/>
          <c:order val="3"/>
          <c:tx>
            <c:strRef>
              <c:f>OptimalSolution_1!$J$23</c:f>
              <c:strCache>
                <c:ptCount val="1"/>
                <c:pt idx="0">
                  <c:v>(chem pulping capacity)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OptimalSolution_1!$D$24:$D$25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OptimalSolution_1!$G$24:$G$25</c:f>
              <c:numCache>
                <c:formatCode>General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AF-4D55-AB41-F48B6DF809CF}"/>
            </c:ext>
          </c:extLst>
        </c:ser>
        <c:ser>
          <c:idx val="4"/>
          <c:order val="4"/>
          <c:tx>
            <c:strRef>
              <c:f>OptimalSolution_1!$I$5</c:f>
              <c:strCache>
                <c:ptCount val="1"/>
                <c:pt idx="0">
                  <c:v>Z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OptimalSolution_1!$D$6:$D$7</c:f>
              <c:numCache>
                <c:formatCode>General</c:formatCode>
                <c:ptCount val="2"/>
                <c:pt idx="0">
                  <c:v>0</c:v>
                </c:pt>
                <c:pt idx="1">
                  <c:v>325</c:v>
                </c:pt>
              </c:numCache>
            </c:numRef>
          </c:xVal>
          <c:yVal>
            <c:numRef>
              <c:f>OptimalSolution_1!$G$6:$G$7</c:f>
              <c:numCache>
                <c:formatCode>General</c:formatCode>
                <c:ptCount val="2"/>
                <c:pt idx="0">
                  <c:v>216.66666666666666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CAF-4D55-AB41-F48B6DF8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096927"/>
        <c:axId val="624103583"/>
      </c:scatterChart>
      <c:valAx>
        <c:axId val="624096927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24103583"/>
        <c:crosses val="autoZero"/>
        <c:crossBetween val="midCat"/>
        <c:majorUnit val="50"/>
      </c:valAx>
      <c:valAx>
        <c:axId val="624103583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240969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158115</xdr:colOff>
      <xdr:row>0</xdr:row>
      <xdr:rowOff>146685</xdr:rowOff>
    </xdr:from>
    <xdr:to>
      <xdr:col>19</xdr:col>
      <xdr:colOff>462915</xdr:colOff>
      <xdr:row>14</xdr:row>
      <xdr:rowOff>165735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227437</xdr:colOff>
      <xdr:row>0</xdr:row>
      <xdr:rowOff>26154</xdr:rowOff>
    </xdr:from>
    <xdr:to>
      <xdr:col>24</xdr:col>
      <xdr:colOff>222400</xdr:colOff>
      <xdr:row>14</xdr:row>
      <xdr:rowOff>24088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444931</xdr:colOff>
      <xdr:row>6</xdr:row>
      <xdr:rowOff>12915</xdr:rowOff>
    </xdr:from>
    <xdr:to>
      <xdr:col>23</xdr:col>
      <xdr:colOff>326789</xdr:colOff>
      <xdr:row>8</xdr:row>
      <xdr:rowOff>5547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657511" y="1293075"/>
          <a:ext cx="727678" cy="35839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t-PT" sz="900"/>
            <a:t>D: (300,50)</a:t>
          </a:r>
          <a:r>
            <a:rPr lang="pt-PT" sz="900" baseline="0"/>
            <a:t> </a:t>
          </a:r>
          <a:endParaRPr lang="pt-PT" sz="9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0.72278</cdr:x>
      <cdr:y>0.1713</cdr:y>
    </cdr:from>
    <cdr:to>
      <cdr:x>0.89863</cdr:x>
      <cdr:y>0.30119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04540" y="469900"/>
          <a:ext cx="804007" cy="35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PT" sz="900"/>
            <a:t>C: (300,200)</a:t>
          </a:r>
          <a:r>
            <a:rPr lang="pt-PT" sz="900" baseline="0"/>
            <a:t> </a:t>
          </a:r>
          <a:endParaRPr lang="pt-PT" sz="900"/>
        </a:p>
      </cdr:txBody>
    </cdr:sp>
  </cdr:relSizeAnchor>
  <cdr:relSizeAnchor xmlns:cdr="http://schemas.openxmlformats.org/drawingml/2006/chartDrawing">
    <cdr:from>
      <cdr:x>0.29111</cdr:x>
      <cdr:y>0.16852</cdr:y>
    </cdr:from>
    <cdr:to>
      <cdr:x>0.46697</cdr:x>
      <cdr:y>0.29841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30960" y="462280"/>
          <a:ext cx="804007" cy="35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PT" sz="900"/>
            <a:t>B: (100,200)</a:t>
          </a:r>
          <a:r>
            <a:rPr lang="pt-PT" sz="900" baseline="0"/>
            <a:t> </a:t>
          </a:r>
          <a:endParaRPr lang="pt-PT" sz="900"/>
        </a:p>
      </cdr:txBody>
    </cdr:sp>
  </cdr:relSizeAnchor>
  <cdr:relSizeAnchor xmlns:cdr="http://schemas.openxmlformats.org/drawingml/2006/chartDrawing">
    <cdr:from>
      <cdr:x>0.50111</cdr:x>
      <cdr:y>0.36296</cdr:y>
    </cdr:from>
    <cdr:to>
      <cdr:x>0.67697</cdr:x>
      <cdr:y>0.49286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91080" y="995680"/>
          <a:ext cx="804007" cy="35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PT" sz="900"/>
            <a:t>A: (200,100)</a:t>
          </a:r>
          <a:r>
            <a:rPr lang="pt-PT" sz="900" baseline="0"/>
            <a:t> </a:t>
          </a:r>
          <a:endParaRPr lang="pt-PT" sz="9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workbookViewId="0">
      <selection activeCell="N13" sqref="N13"/>
    </sheetView>
  </sheetViews>
  <sheetFormatPr defaultRowHeight="15"/>
  <cols>
    <col min="1" max="1" width="8.85546875" style="3" customWidth="1"/>
    <col min="2" max="2" width="3.5703125" style="3" customWidth="1"/>
    <col min="3" max="3" width="4" style="5" bestFit="1" customWidth="1"/>
    <col min="4" max="4" width="2.85546875" style="5" bestFit="1" customWidth="1"/>
    <col min="5" max="5" width="2" style="5" bestFit="1" customWidth="1"/>
    <col min="6" max="6" width="4" style="5" bestFit="1" customWidth="1"/>
    <col min="7" max="7" width="2.85546875" style="5" bestFit="1" customWidth="1"/>
    <col min="8" max="8" width="3.42578125" customWidth="1"/>
  </cols>
  <sheetData>
    <row r="1" spans="1:10" ht="28.5">
      <c r="A1" s="37" t="s">
        <v>0</v>
      </c>
    </row>
    <row r="3" spans="1:10">
      <c r="A3" s="3" t="s">
        <v>8</v>
      </c>
      <c r="B3" s="3" t="s">
        <v>4</v>
      </c>
      <c r="C3" s="9" t="s">
        <v>6</v>
      </c>
      <c r="D3" s="6" t="s">
        <v>1</v>
      </c>
      <c r="E3" s="7" t="s">
        <v>2</v>
      </c>
      <c r="F3" s="9" t="s">
        <v>7</v>
      </c>
      <c r="G3" s="6" t="s">
        <v>3</v>
      </c>
    </row>
    <row r="5" spans="1:10">
      <c r="A5" s="3" t="s">
        <v>5</v>
      </c>
      <c r="B5" s="3" t="s">
        <v>4</v>
      </c>
      <c r="C5" s="5">
        <v>1</v>
      </c>
      <c r="D5" s="6" t="s">
        <v>1</v>
      </c>
      <c r="E5" s="7" t="s">
        <v>2</v>
      </c>
      <c r="F5" s="5">
        <v>1.5</v>
      </c>
      <c r="G5" s="6" t="s">
        <v>3</v>
      </c>
    </row>
    <row r="7" spans="1:10">
      <c r="A7" s="3" t="s">
        <v>9</v>
      </c>
    </row>
    <row r="8" spans="1:10">
      <c r="C8" s="13">
        <v>1</v>
      </c>
      <c r="D8" s="14" t="s">
        <v>1</v>
      </c>
      <c r="E8" s="15" t="s">
        <v>2</v>
      </c>
      <c r="F8" s="13">
        <v>1</v>
      </c>
      <c r="G8" s="14" t="s">
        <v>3</v>
      </c>
      <c r="H8" s="16"/>
      <c r="I8" s="17">
        <v>300</v>
      </c>
      <c r="J8" t="s">
        <v>10</v>
      </c>
    </row>
    <row r="9" spans="1:10">
      <c r="C9" s="10"/>
      <c r="F9" s="10"/>
      <c r="I9" s="8"/>
    </row>
    <row r="10" spans="1:10">
      <c r="C10" s="18">
        <v>100</v>
      </c>
      <c r="D10" s="19" t="s">
        <v>1</v>
      </c>
      <c r="E10" s="20" t="s">
        <v>2</v>
      </c>
      <c r="F10" s="18">
        <v>200</v>
      </c>
      <c r="G10" s="19" t="s">
        <v>3</v>
      </c>
      <c r="H10" s="21"/>
      <c r="I10" s="22">
        <v>40000</v>
      </c>
      <c r="J10" t="s">
        <v>11</v>
      </c>
    </row>
    <row r="11" spans="1:10">
      <c r="C11" s="10"/>
      <c r="F11" s="10"/>
      <c r="I11" s="8"/>
    </row>
    <row r="12" spans="1:10">
      <c r="C12" s="25">
        <v>1</v>
      </c>
      <c r="D12" s="26" t="s">
        <v>1</v>
      </c>
      <c r="E12" s="27" t="s">
        <v>2</v>
      </c>
      <c r="F12" s="25"/>
      <c r="G12" s="28"/>
      <c r="H12" s="29"/>
      <c r="I12" s="30">
        <v>300</v>
      </c>
      <c r="J12" s="23" t="s">
        <v>12</v>
      </c>
    </row>
    <row r="13" spans="1:10">
      <c r="C13" s="10"/>
      <c r="F13" s="10"/>
      <c r="I13" s="8"/>
    </row>
    <row r="14" spans="1:10">
      <c r="C14" s="31"/>
      <c r="D14" s="32"/>
      <c r="E14" s="32"/>
      <c r="F14" s="31">
        <v>1</v>
      </c>
      <c r="G14" s="33" t="s">
        <v>3</v>
      </c>
      <c r="H14" s="34"/>
      <c r="I14" s="35">
        <v>200</v>
      </c>
      <c r="J14" s="36" t="s">
        <v>13</v>
      </c>
    </row>
    <row r="15" spans="1:10">
      <c r="C15" s="10"/>
      <c r="F15" s="10"/>
      <c r="I15" s="8"/>
    </row>
    <row r="16" spans="1:10">
      <c r="C16" s="10">
        <v>1</v>
      </c>
      <c r="D16" s="6" t="s">
        <v>1</v>
      </c>
      <c r="F16" s="10"/>
      <c r="I16" s="8">
        <v>0</v>
      </c>
    </row>
    <row r="17" spans="3:9">
      <c r="C17" s="10"/>
      <c r="F17" s="10"/>
      <c r="I17" s="8"/>
    </row>
    <row r="18" spans="3:9">
      <c r="C18" s="10"/>
      <c r="F18" s="10">
        <v>1</v>
      </c>
      <c r="G18" s="6" t="s">
        <v>3</v>
      </c>
      <c r="I18" s="8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topLeftCell="A10" workbookViewId="0">
      <selection activeCell="O18" sqref="O18"/>
    </sheetView>
  </sheetViews>
  <sheetFormatPr defaultRowHeight="15"/>
  <cols>
    <col min="1" max="1" width="8.85546875" style="3" customWidth="1"/>
    <col min="2" max="2" width="3.5703125" style="3" customWidth="1"/>
    <col min="3" max="4" width="4" style="5" bestFit="1" customWidth="1"/>
    <col min="5" max="5" width="2" style="5" bestFit="1" customWidth="1"/>
    <col min="6" max="6" width="4" style="5" bestFit="1" customWidth="1"/>
    <col min="7" max="7" width="6.140625" style="5" customWidth="1"/>
    <col min="8" max="8" width="3.42578125" customWidth="1"/>
  </cols>
  <sheetData>
    <row r="1" spans="1:10" ht="28.5">
      <c r="A1" s="37" t="s">
        <v>0</v>
      </c>
    </row>
    <row r="3" spans="1:10">
      <c r="A3" s="3" t="s">
        <v>8</v>
      </c>
      <c r="B3" s="3" t="s">
        <v>4</v>
      </c>
      <c r="C3" s="9" t="s">
        <v>6</v>
      </c>
      <c r="D3" s="6" t="s">
        <v>1</v>
      </c>
      <c r="E3" s="7" t="s">
        <v>2</v>
      </c>
      <c r="F3" s="9" t="s">
        <v>7</v>
      </c>
      <c r="G3" s="6" t="s">
        <v>3</v>
      </c>
    </row>
    <row r="5" spans="1:10">
      <c r="A5" s="3" t="s">
        <v>5</v>
      </c>
      <c r="B5" s="3" t="s">
        <v>4</v>
      </c>
      <c r="C5" s="5">
        <v>1</v>
      </c>
      <c r="D5" s="6" t="s">
        <v>1</v>
      </c>
      <c r="E5" s="7" t="s">
        <v>2</v>
      </c>
      <c r="F5" s="5">
        <v>1.5</v>
      </c>
      <c r="G5" s="6" t="s">
        <v>3</v>
      </c>
    </row>
    <row r="7" spans="1:10">
      <c r="A7" s="3" t="s">
        <v>9</v>
      </c>
    </row>
    <row r="8" spans="1:10">
      <c r="C8" s="13">
        <v>1</v>
      </c>
      <c r="D8" s="14" t="s">
        <v>1</v>
      </c>
      <c r="E8" s="15" t="s">
        <v>2</v>
      </c>
      <c r="F8" s="13">
        <v>1</v>
      </c>
      <c r="G8" s="14" t="s">
        <v>3</v>
      </c>
      <c r="H8" s="38" t="s">
        <v>14</v>
      </c>
      <c r="I8" s="17">
        <v>300</v>
      </c>
      <c r="J8" s="16" t="s">
        <v>10</v>
      </c>
    </row>
    <row r="9" spans="1:10">
      <c r="C9" s="10"/>
      <c r="D9" s="5">
        <v>0</v>
      </c>
      <c r="F9" s="10"/>
      <c r="G9" s="5">
        <f>(I9-C8*D9)/F8</f>
        <v>300</v>
      </c>
      <c r="H9" s="1" t="s">
        <v>16</v>
      </c>
      <c r="I9" s="8">
        <v>300</v>
      </c>
    </row>
    <row r="10" spans="1:10">
      <c r="C10" s="10"/>
      <c r="D10" s="5">
        <f>(I10-$F$8*G10)/$C$8</f>
        <v>300</v>
      </c>
      <c r="F10" s="10"/>
      <c r="G10" s="5">
        <v>0</v>
      </c>
      <c r="H10" s="1" t="s">
        <v>16</v>
      </c>
      <c r="I10" s="8">
        <v>300</v>
      </c>
    </row>
    <row r="11" spans="1:10">
      <c r="C11" s="10"/>
      <c r="F11" s="10"/>
      <c r="I11" s="8"/>
    </row>
    <row r="12" spans="1:10">
      <c r="C12" s="18">
        <v>100</v>
      </c>
      <c r="D12" s="19" t="s">
        <v>1</v>
      </c>
      <c r="E12" s="20" t="s">
        <v>2</v>
      </c>
      <c r="F12" s="18">
        <v>200</v>
      </c>
      <c r="G12" s="19" t="s">
        <v>3</v>
      </c>
      <c r="H12" s="38" t="s">
        <v>14</v>
      </c>
      <c r="I12" s="22">
        <v>40000</v>
      </c>
      <c r="J12" t="s">
        <v>11</v>
      </c>
    </row>
    <row r="13" spans="1:10">
      <c r="C13" s="10"/>
      <c r="D13" s="5">
        <v>0</v>
      </c>
      <c r="F13" s="10"/>
      <c r="G13" s="5">
        <f>(I13-$C$12*D13)/$F$12</f>
        <v>200</v>
      </c>
      <c r="H13" s="1" t="s">
        <v>16</v>
      </c>
      <c r="I13" s="22">
        <v>40000</v>
      </c>
    </row>
    <row r="14" spans="1:10">
      <c r="C14" s="10"/>
      <c r="D14" s="5">
        <f>(I14-$F$12*G14)/$C$12</f>
        <v>400</v>
      </c>
      <c r="F14" s="10"/>
      <c r="G14" s="5">
        <v>0</v>
      </c>
      <c r="H14" s="1" t="s">
        <v>16</v>
      </c>
      <c r="I14" s="22">
        <v>40000</v>
      </c>
    </row>
    <row r="15" spans="1:10">
      <c r="C15" s="10"/>
      <c r="F15" s="10"/>
      <c r="I15" s="8"/>
    </row>
    <row r="16" spans="1:10">
      <c r="C16" s="25">
        <v>1</v>
      </c>
      <c r="D16" s="26" t="s">
        <v>1</v>
      </c>
      <c r="E16" s="27" t="s">
        <v>2</v>
      </c>
      <c r="F16" s="25">
        <v>0</v>
      </c>
      <c r="G16" s="28"/>
      <c r="H16" s="38" t="s">
        <v>15</v>
      </c>
      <c r="I16" s="30">
        <v>300</v>
      </c>
      <c r="J16" s="23" t="s">
        <v>12</v>
      </c>
    </row>
    <row r="17" spans="3:14" ht="28.5">
      <c r="C17" s="10"/>
      <c r="D17" s="5">
        <v>300</v>
      </c>
      <c r="F17" s="10"/>
      <c r="G17" s="5">
        <v>0</v>
      </c>
      <c r="I17" s="30"/>
      <c r="N17" s="48"/>
    </row>
    <row r="18" spans="3:14">
      <c r="C18" s="10"/>
      <c r="D18" s="5">
        <v>300</v>
      </c>
      <c r="F18" s="10"/>
      <c r="G18" s="5">
        <v>300</v>
      </c>
      <c r="I18" s="30"/>
    </row>
    <row r="19" spans="3:14">
      <c r="C19" s="10"/>
      <c r="F19" s="10"/>
      <c r="I19" s="8"/>
    </row>
    <row r="20" spans="3:14">
      <c r="C20" s="31"/>
      <c r="D20" s="32"/>
      <c r="E20" s="32"/>
      <c r="F20" s="31">
        <v>1</v>
      </c>
      <c r="G20" s="33" t="s">
        <v>3</v>
      </c>
      <c r="H20" s="38" t="s">
        <v>15</v>
      </c>
      <c r="I20" s="35">
        <v>200</v>
      </c>
      <c r="J20" s="36" t="s">
        <v>17</v>
      </c>
    </row>
    <row r="21" spans="3:14">
      <c r="C21" s="31"/>
      <c r="D21" s="24">
        <v>0</v>
      </c>
      <c r="E21" s="24"/>
      <c r="F21" s="11"/>
      <c r="G21" s="24">
        <v>200</v>
      </c>
      <c r="H21" s="38"/>
      <c r="I21" s="12"/>
      <c r="J21" s="36"/>
    </row>
    <row r="22" spans="3:14">
      <c r="C22" s="31"/>
      <c r="D22" s="24">
        <v>300</v>
      </c>
      <c r="E22" s="24"/>
      <c r="F22" s="11"/>
      <c r="G22" s="24">
        <v>200</v>
      </c>
      <c r="H22" s="38"/>
      <c r="I22" s="12"/>
      <c r="J22" s="36"/>
    </row>
    <row r="23" spans="3:14">
      <c r="C23" s="10"/>
      <c r="F23" s="10"/>
      <c r="I23" s="8"/>
    </row>
    <row r="24" spans="3:14">
      <c r="C24" s="10">
        <v>1</v>
      </c>
      <c r="D24" s="6" t="s">
        <v>1</v>
      </c>
      <c r="F24" s="10"/>
      <c r="H24" s="38" t="s">
        <v>14</v>
      </c>
      <c r="I24" s="8">
        <v>0</v>
      </c>
    </row>
    <row r="25" spans="3:14">
      <c r="C25" s="10"/>
      <c r="F25" s="10"/>
      <c r="I25" s="8"/>
    </row>
    <row r="26" spans="3:14">
      <c r="C26" s="10"/>
      <c r="F26" s="10">
        <v>1</v>
      </c>
      <c r="G26" s="6" t="s">
        <v>3</v>
      </c>
      <c r="H26" s="38" t="s">
        <v>14</v>
      </c>
      <c r="I26" s="8"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3"/>
  <sheetViews>
    <sheetView tabSelected="1" zoomScale="89" zoomScaleNormal="89" workbookViewId="0">
      <selection activeCell="R19" sqref="R19"/>
    </sheetView>
  </sheetViews>
  <sheetFormatPr defaultRowHeight="15"/>
  <cols>
    <col min="1" max="1" width="8.85546875" style="3" customWidth="1"/>
    <col min="2" max="2" width="3.5703125" style="3" customWidth="1"/>
    <col min="3" max="3" width="4" style="5" bestFit="1" customWidth="1"/>
    <col min="4" max="4" width="5.42578125" style="5" customWidth="1"/>
    <col min="5" max="5" width="2" style="5" bestFit="1" customWidth="1"/>
    <col min="6" max="6" width="4.7109375" style="5" customWidth="1"/>
    <col min="7" max="7" width="6.140625" style="5" customWidth="1"/>
    <col min="8" max="8" width="3.42578125" customWidth="1"/>
    <col min="15" max="15" width="3.42578125" customWidth="1"/>
    <col min="17" max="17" width="3.28515625" customWidth="1"/>
    <col min="20" max="20" width="7.140625" customWidth="1"/>
    <col min="21" max="21" width="3.7109375" customWidth="1"/>
    <col min="23" max="23" width="3.42578125" customWidth="1"/>
  </cols>
  <sheetData>
    <row r="1" spans="1:12" ht="28.5">
      <c r="A1" s="37" t="s">
        <v>0</v>
      </c>
    </row>
    <row r="3" spans="1:12">
      <c r="A3" s="3" t="s">
        <v>8</v>
      </c>
      <c r="B3" s="3" t="s">
        <v>4</v>
      </c>
      <c r="C3" s="9" t="s">
        <v>6</v>
      </c>
      <c r="D3" s="6" t="s">
        <v>1</v>
      </c>
      <c r="E3" s="7" t="s">
        <v>2</v>
      </c>
      <c r="F3" s="9" t="s">
        <v>7</v>
      </c>
      <c r="G3" s="6" t="s">
        <v>3</v>
      </c>
    </row>
    <row r="4" spans="1:12">
      <c r="L4" t="s">
        <v>19</v>
      </c>
    </row>
    <row r="5" spans="1:12">
      <c r="A5" s="3" t="s">
        <v>5</v>
      </c>
      <c r="C5" s="5">
        <v>1</v>
      </c>
      <c r="D5" s="6" t="s">
        <v>1</v>
      </c>
      <c r="E5" s="7" t="s">
        <v>2</v>
      </c>
      <c r="F5" s="40">
        <v>1.5</v>
      </c>
      <c r="G5" s="6" t="s">
        <v>3</v>
      </c>
      <c r="H5" s="39" t="s">
        <v>16</v>
      </c>
      <c r="I5" s="8" t="s">
        <v>18</v>
      </c>
      <c r="L5" s="3">
        <f>-C5/F5</f>
        <v>-0.66666666666666663</v>
      </c>
    </row>
    <row r="6" spans="1:12">
      <c r="D6" s="5">
        <v>0</v>
      </c>
      <c r="F6" s="10"/>
      <c r="G6" s="5">
        <f>(I6-$C$5*D6)/$F$5</f>
        <v>216.66666666666666</v>
      </c>
      <c r="H6" s="1" t="s">
        <v>16</v>
      </c>
      <c r="I6" s="8">
        <v>325</v>
      </c>
    </row>
    <row r="7" spans="1:12">
      <c r="D7" s="5">
        <f>(I7-$F$5*G7)/$C$5</f>
        <v>325</v>
      </c>
      <c r="F7" s="10"/>
      <c r="G7" s="5">
        <v>0</v>
      </c>
      <c r="H7" s="1" t="s">
        <v>16</v>
      </c>
      <c r="I7" s="8">
        <f>I6</f>
        <v>325</v>
      </c>
    </row>
    <row r="10" spans="1:12">
      <c r="A10" s="3" t="s">
        <v>9</v>
      </c>
    </row>
    <row r="11" spans="1:12">
      <c r="C11" s="13">
        <v>1</v>
      </c>
      <c r="D11" s="14" t="s">
        <v>1</v>
      </c>
      <c r="E11" s="15" t="s">
        <v>2</v>
      </c>
      <c r="F11" s="13">
        <v>1</v>
      </c>
      <c r="G11" s="14" t="s">
        <v>3</v>
      </c>
      <c r="H11" s="38" t="s">
        <v>14</v>
      </c>
      <c r="I11" s="17">
        <v>300</v>
      </c>
      <c r="J11" s="16" t="s">
        <v>10</v>
      </c>
      <c r="L11" s="3">
        <f>-C11/F11</f>
        <v>-1</v>
      </c>
    </row>
    <row r="12" spans="1:12">
      <c r="C12" s="10"/>
      <c r="D12" s="5">
        <v>0</v>
      </c>
      <c r="F12" s="10"/>
      <c r="G12" s="5">
        <f>(I12-$C$11*D12)/$F$11</f>
        <v>300</v>
      </c>
      <c r="H12" s="1" t="s">
        <v>16</v>
      </c>
      <c r="I12" s="8">
        <v>300</v>
      </c>
      <c r="L12" s="3"/>
    </row>
    <row r="13" spans="1:12">
      <c r="C13" s="10"/>
      <c r="D13" s="5">
        <f>(I13-$F$11*G13)/$C$11</f>
        <v>300</v>
      </c>
      <c r="F13" s="10"/>
      <c r="G13" s="5">
        <v>0</v>
      </c>
      <c r="H13" s="1" t="s">
        <v>16</v>
      </c>
      <c r="I13" s="8">
        <v>300</v>
      </c>
      <c r="L13" s="3"/>
    </row>
    <row r="14" spans="1:12">
      <c r="C14" s="10"/>
      <c r="F14" s="10"/>
      <c r="I14" s="8"/>
      <c r="L14" s="3"/>
    </row>
    <row r="15" spans="1:12">
      <c r="C15" s="18">
        <v>100</v>
      </c>
      <c r="D15" s="19" t="s">
        <v>1</v>
      </c>
      <c r="E15" s="20" t="s">
        <v>2</v>
      </c>
      <c r="F15" s="18">
        <v>200</v>
      </c>
      <c r="G15" s="19" t="s">
        <v>3</v>
      </c>
      <c r="H15" s="38" t="s">
        <v>14</v>
      </c>
      <c r="I15" s="22">
        <v>40000</v>
      </c>
      <c r="J15" t="s">
        <v>11</v>
      </c>
      <c r="L15" s="3">
        <f>-C15/F15</f>
        <v>-0.5</v>
      </c>
    </row>
    <row r="16" spans="1:12">
      <c r="C16" s="10"/>
      <c r="D16" s="5">
        <v>0</v>
      </c>
      <c r="F16" s="10"/>
      <c r="G16" s="5">
        <f>(I16-$C$15*D16)/$F$15</f>
        <v>200</v>
      </c>
      <c r="H16" s="1" t="s">
        <v>16</v>
      </c>
      <c r="I16" s="22">
        <v>40000</v>
      </c>
    </row>
    <row r="17" spans="3:24">
      <c r="C17" s="10"/>
      <c r="D17" s="5">
        <f>(I17-$F$15*G17)/$C$15</f>
        <v>400</v>
      </c>
      <c r="F17" s="10"/>
      <c r="G17" s="5">
        <v>0</v>
      </c>
      <c r="H17" s="1" t="s">
        <v>16</v>
      </c>
      <c r="I17" s="22">
        <v>40000</v>
      </c>
    </row>
    <row r="18" spans="3:24">
      <c r="C18" s="10"/>
      <c r="F18" s="10"/>
      <c r="I18" s="8"/>
      <c r="N18" s="4"/>
      <c r="S18" s="4"/>
    </row>
    <row r="19" spans="3:24">
      <c r="C19" s="25">
        <v>1</v>
      </c>
      <c r="D19" s="26" t="s">
        <v>1</v>
      </c>
      <c r="E19" s="27" t="s">
        <v>2</v>
      </c>
      <c r="F19" s="25">
        <v>0</v>
      </c>
      <c r="G19" s="28"/>
      <c r="H19" s="38" t="s">
        <v>15</v>
      </c>
      <c r="I19" s="30">
        <v>300</v>
      </c>
      <c r="J19" s="23" t="s">
        <v>12</v>
      </c>
      <c r="L19" s="3">
        <v>0</v>
      </c>
    </row>
    <row r="20" spans="3:24">
      <c r="C20" s="10"/>
      <c r="D20" s="5">
        <v>300</v>
      </c>
      <c r="F20" s="10"/>
      <c r="G20" s="5">
        <v>0</v>
      </c>
      <c r="I20" s="30"/>
      <c r="L20" s="3"/>
      <c r="P20" s="39"/>
      <c r="U20" s="38"/>
      <c r="V20" s="39"/>
      <c r="W20" s="38"/>
    </row>
    <row r="21" spans="3:24">
      <c r="C21" s="10"/>
      <c r="D21" s="5">
        <v>300</v>
      </c>
      <c r="F21" s="10"/>
      <c r="G21" s="5">
        <v>300</v>
      </c>
      <c r="I21" s="30"/>
      <c r="L21" s="3"/>
      <c r="T21" s="41"/>
      <c r="U21" s="38"/>
      <c r="V21" s="39"/>
      <c r="W21" s="38"/>
      <c r="X21" s="8"/>
    </row>
    <row r="22" spans="3:24">
      <c r="C22" s="10"/>
      <c r="F22" s="10"/>
      <c r="I22" s="8"/>
      <c r="L22" s="3"/>
      <c r="O22" s="38"/>
      <c r="P22" s="39"/>
      <c r="Q22" s="38"/>
      <c r="R22" s="8"/>
      <c r="U22" s="38"/>
      <c r="V22" s="39"/>
      <c r="W22" s="38"/>
      <c r="X22" s="8"/>
    </row>
    <row r="23" spans="3:24">
      <c r="C23" s="31"/>
      <c r="D23" s="32"/>
      <c r="E23" s="32"/>
      <c r="F23" s="31">
        <v>1</v>
      </c>
      <c r="G23" s="33" t="s">
        <v>3</v>
      </c>
      <c r="H23" s="38" t="s">
        <v>15</v>
      </c>
      <c r="I23" s="35">
        <v>200</v>
      </c>
      <c r="J23" s="36" t="s">
        <v>17</v>
      </c>
      <c r="L23" s="3">
        <v>0</v>
      </c>
    </row>
    <row r="24" spans="3:24">
      <c r="C24" s="31"/>
      <c r="D24" s="24">
        <v>0</v>
      </c>
      <c r="E24" s="24"/>
      <c r="F24" s="11"/>
      <c r="G24" s="24">
        <v>200</v>
      </c>
      <c r="H24" s="38"/>
      <c r="I24" s="12"/>
      <c r="J24" s="36"/>
      <c r="N24" s="46"/>
      <c r="O24" s="38"/>
      <c r="P24" s="39"/>
      <c r="Q24" s="38"/>
      <c r="R24" s="1"/>
      <c r="T24" s="41"/>
      <c r="U24" s="38"/>
      <c r="V24" s="44"/>
      <c r="W24" s="38"/>
      <c r="X24" s="8"/>
    </row>
    <row r="25" spans="3:24">
      <c r="C25" s="31"/>
      <c r="D25" s="24">
        <v>300</v>
      </c>
      <c r="E25" s="24"/>
      <c r="F25" s="11"/>
      <c r="G25" s="24">
        <v>200</v>
      </c>
      <c r="H25" s="38"/>
      <c r="I25" s="12"/>
      <c r="J25" s="36"/>
      <c r="V25" s="45"/>
    </row>
    <row r="26" spans="3:24">
      <c r="C26" s="10"/>
      <c r="F26" s="10"/>
      <c r="I26" s="8"/>
      <c r="N26" s="46"/>
      <c r="O26" s="38"/>
      <c r="P26" s="42"/>
      <c r="U26" s="38"/>
      <c r="V26" s="43"/>
      <c r="W26" s="38"/>
      <c r="X26" s="8"/>
    </row>
    <row r="27" spans="3:24">
      <c r="C27" s="10">
        <v>1</v>
      </c>
      <c r="D27" s="6" t="s">
        <v>1</v>
      </c>
      <c r="F27" s="10"/>
      <c r="H27" s="38" t="s">
        <v>14</v>
      </c>
      <c r="I27" s="8">
        <v>0</v>
      </c>
      <c r="N27" s="47"/>
      <c r="O27" s="38"/>
      <c r="P27" s="8"/>
      <c r="V27" s="45"/>
      <c r="X27" s="8"/>
    </row>
    <row r="28" spans="3:24">
      <c r="C28" s="10"/>
      <c r="F28" s="10"/>
      <c r="I28" s="8"/>
      <c r="U28" s="38"/>
      <c r="V28" s="43"/>
      <c r="W28" s="38"/>
      <c r="X28" s="8"/>
    </row>
    <row r="29" spans="3:24">
      <c r="C29" s="10"/>
      <c r="F29" s="10">
        <v>1</v>
      </c>
      <c r="G29" s="6" t="s">
        <v>3</v>
      </c>
      <c r="H29" s="38" t="s">
        <v>14</v>
      </c>
      <c r="I29" s="8">
        <v>0</v>
      </c>
      <c r="N29" s="2"/>
      <c r="O29" s="38"/>
      <c r="P29" s="1"/>
    </row>
    <row r="30" spans="3:24">
      <c r="N30" s="41"/>
      <c r="O30" s="38"/>
      <c r="P30" s="1"/>
    </row>
    <row r="31" spans="3:24">
      <c r="N31" s="46"/>
      <c r="O31" s="38"/>
      <c r="P31" s="8"/>
    </row>
    <row r="33" spans="15:18">
      <c r="O33" s="38"/>
      <c r="P33" s="43"/>
      <c r="Q33" s="38"/>
      <c r="R33" s="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LPProblem_1</vt:lpstr>
      <vt:lpstr>FeasibleRegion_1</vt:lpstr>
      <vt:lpstr>OptimalSolution_1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Susana Miguel Barreiro</cp:lastModifiedBy>
  <dcterms:created xsi:type="dcterms:W3CDTF">2022-02-23T13:46:37Z</dcterms:created>
  <dcterms:modified xsi:type="dcterms:W3CDTF">2022-02-24T12:56:37Z</dcterms:modified>
</cp:coreProperties>
</file>