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LG_Backup\Susana\Aulas\4_ForestModels\2025-2026_ForModels\"/>
    </mc:Choice>
  </mc:AlternateContent>
  <bookViews>
    <workbookView xWindow="0" yWindow="0" windowWidth="23040" windowHeight="8484" activeTab="1"/>
  </bookViews>
  <sheets>
    <sheet name="Data" sheetId="1" r:id="rId1"/>
    <sheet name="solution" sheetId="3" r:id="rId2"/>
  </sheets>
  <definedNames>
    <definedName name="_xlnm._FilterDatabase" localSheetId="1" hidden="1">solution!$A$14:$I$199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L15" i="3" l="1"/>
  <c r="L16" i="3"/>
  <c r="L17" i="3"/>
  <c r="L18" i="3"/>
  <c r="L19" i="3"/>
  <c r="L20" i="3"/>
  <c r="L21" i="3"/>
  <c r="M21" i="3" s="1"/>
  <c r="L22" i="3"/>
  <c r="M22" i="3" s="1"/>
  <c r="L23" i="3"/>
  <c r="L24" i="3"/>
  <c r="L25" i="3"/>
  <c r="L26" i="3"/>
  <c r="L27" i="3"/>
  <c r="M27" i="3" s="1"/>
  <c r="L28" i="3"/>
  <c r="L29" i="3"/>
  <c r="M29" i="3" s="1"/>
  <c r="L30" i="3"/>
  <c r="L31" i="3"/>
  <c r="L32" i="3"/>
  <c r="L33" i="3"/>
  <c r="L34" i="3"/>
  <c r="L35" i="3"/>
  <c r="L36" i="3"/>
  <c r="L37" i="3"/>
  <c r="M37" i="3" s="1"/>
  <c r="L38" i="3"/>
  <c r="M38" i="3" s="1"/>
  <c r="L39" i="3"/>
  <c r="L40" i="3"/>
  <c r="M40" i="3" s="1"/>
  <c r="L41" i="3"/>
  <c r="M41" i="3" s="1"/>
  <c r="L42" i="3"/>
  <c r="L43" i="3"/>
  <c r="L44" i="3"/>
  <c r="L45" i="3"/>
  <c r="M45" i="3" s="1"/>
  <c r="L46" i="3"/>
  <c r="M46" i="3" s="1"/>
  <c r="L47" i="3"/>
  <c r="L48" i="3"/>
  <c r="L49" i="3"/>
  <c r="M49" i="3" s="1"/>
  <c r="L50" i="3"/>
  <c r="M50" i="3" s="1"/>
  <c r="L51" i="3"/>
  <c r="L52" i="3"/>
  <c r="L53" i="3"/>
  <c r="M53" i="3" s="1"/>
  <c r="L54" i="3"/>
  <c r="M54" i="3" s="1"/>
  <c r="L55" i="3"/>
  <c r="L56" i="3"/>
  <c r="L57" i="3"/>
  <c r="M57" i="3" s="1"/>
  <c r="L58" i="3"/>
  <c r="M58" i="3" s="1"/>
  <c r="L59" i="3"/>
  <c r="L60" i="3"/>
  <c r="L61" i="3"/>
  <c r="M61" i="3" s="1"/>
  <c r="L62" i="3"/>
  <c r="M62" i="3" s="1"/>
  <c r="L63" i="3"/>
  <c r="L64" i="3"/>
  <c r="L65" i="3"/>
  <c r="M65" i="3" s="1"/>
  <c r="L66" i="3"/>
  <c r="M66" i="3" s="1"/>
  <c r="L67" i="3"/>
  <c r="L68" i="3"/>
  <c r="L69" i="3"/>
  <c r="M69" i="3" s="1"/>
  <c r="L70" i="3"/>
  <c r="M70" i="3" s="1"/>
  <c r="L71" i="3"/>
  <c r="L72" i="3"/>
  <c r="L73" i="3"/>
  <c r="M73" i="3" s="1"/>
  <c r="L74" i="3"/>
  <c r="M74" i="3" s="1"/>
  <c r="L75" i="3"/>
  <c r="L76" i="3"/>
  <c r="L77" i="3"/>
  <c r="M77" i="3" s="1"/>
  <c r="L78" i="3"/>
  <c r="M78" i="3" s="1"/>
  <c r="L79" i="3"/>
  <c r="L80" i="3"/>
  <c r="L81" i="3"/>
  <c r="M81" i="3" s="1"/>
  <c r="L82" i="3"/>
  <c r="L83" i="3"/>
  <c r="L84" i="3"/>
  <c r="L85" i="3"/>
  <c r="M85" i="3" s="1"/>
  <c r="L86" i="3"/>
  <c r="M86" i="3" s="1"/>
  <c r="L87" i="3"/>
  <c r="L88" i="3"/>
  <c r="L89" i="3"/>
  <c r="M89" i="3" s="1"/>
  <c r="L90" i="3"/>
  <c r="L91" i="3"/>
  <c r="L92" i="3"/>
  <c r="L93" i="3"/>
  <c r="M93" i="3" s="1"/>
  <c r="L94" i="3"/>
  <c r="M94" i="3" s="1"/>
  <c r="L95" i="3"/>
  <c r="L96" i="3"/>
  <c r="L97" i="3"/>
  <c r="M97" i="3" s="1"/>
  <c r="L98" i="3"/>
  <c r="L99" i="3"/>
  <c r="L100" i="3"/>
  <c r="L101" i="3"/>
  <c r="M101" i="3" s="1"/>
  <c r="L102" i="3"/>
  <c r="M102" i="3" s="1"/>
  <c r="L103" i="3"/>
  <c r="L104" i="3"/>
  <c r="L105" i="3"/>
  <c r="M105" i="3" s="1"/>
  <c r="L106" i="3"/>
  <c r="L107" i="3"/>
  <c r="L108" i="3"/>
  <c r="L109" i="3"/>
  <c r="M109" i="3" s="1"/>
  <c r="L110" i="3"/>
  <c r="M110" i="3" s="1"/>
  <c r="L111" i="3"/>
  <c r="L112" i="3"/>
  <c r="L113" i="3"/>
  <c r="M113" i="3" s="1"/>
  <c r="L114" i="3"/>
  <c r="L115" i="3"/>
  <c r="L116" i="3"/>
  <c r="L117" i="3"/>
  <c r="M117" i="3" s="1"/>
  <c r="L118" i="3"/>
  <c r="M118" i="3" s="1"/>
  <c r="L119" i="3"/>
  <c r="L120" i="3"/>
  <c r="L121" i="3"/>
  <c r="M121" i="3" s="1"/>
  <c r="L122" i="3"/>
  <c r="L123" i="3"/>
  <c r="L124" i="3"/>
  <c r="L125" i="3"/>
  <c r="M125" i="3" s="1"/>
  <c r="L126" i="3"/>
  <c r="M126" i="3" s="1"/>
  <c r="L127" i="3"/>
  <c r="L128" i="3"/>
  <c r="L129" i="3"/>
  <c r="M129" i="3" s="1"/>
  <c r="L130" i="3"/>
  <c r="L131" i="3"/>
  <c r="L132" i="3"/>
  <c r="L133" i="3"/>
  <c r="M133" i="3" s="1"/>
  <c r="L134" i="3"/>
  <c r="M134" i="3" s="1"/>
  <c r="L135" i="3"/>
  <c r="L136" i="3"/>
  <c r="L137" i="3"/>
  <c r="M137" i="3" s="1"/>
  <c r="L138" i="3"/>
  <c r="L139" i="3"/>
  <c r="L140" i="3"/>
  <c r="L141" i="3"/>
  <c r="M141" i="3" s="1"/>
  <c r="L142" i="3"/>
  <c r="M142" i="3" s="1"/>
  <c r="L143" i="3"/>
  <c r="L144" i="3"/>
  <c r="L145" i="3"/>
  <c r="M145" i="3" s="1"/>
  <c r="L146" i="3"/>
  <c r="L147" i="3"/>
  <c r="L148" i="3"/>
  <c r="L149" i="3"/>
  <c r="M149" i="3" s="1"/>
  <c r="L150" i="3"/>
  <c r="M150" i="3" s="1"/>
  <c r="L151" i="3"/>
  <c r="L152" i="3"/>
  <c r="L153" i="3"/>
  <c r="M153" i="3" s="1"/>
  <c r="L154" i="3"/>
  <c r="L155" i="3"/>
  <c r="L156" i="3"/>
  <c r="L157" i="3"/>
  <c r="M157" i="3" s="1"/>
  <c r="L158" i="3"/>
  <c r="M158" i="3" s="1"/>
  <c r="L159" i="3"/>
  <c r="L160" i="3"/>
  <c r="L161" i="3"/>
  <c r="M161" i="3" s="1"/>
  <c r="L162" i="3"/>
  <c r="L163" i="3"/>
  <c r="L164" i="3"/>
  <c r="L165" i="3"/>
  <c r="M165" i="3" s="1"/>
  <c r="L166" i="3"/>
  <c r="M166" i="3" s="1"/>
  <c r="L167" i="3"/>
  <c r="L168" i="3"/>
  <c r="L169" i="3"/>
  <c r="M169" i="3" s="1"/>
  <c r="L170" i="3"/>
  <c r="L171" i="3"/>
  <c r="L172" i="3"/>
  <c r="L173" i="3"/>
  <c r="M173" i="3" s="1"/>
  <c r="L174" i="3"/>
  <c r="M174" i="3" s="1"/>
  <c r="L175" i="3"/>
  <c r="L176" i="3"/>
  <c r="L177" i="3"/>
  <c r="M177" i="3" s="1"/>
  <c r="L178" i="3"/>
  <c r="L179" i="3"/>
  <c r="L180" i="3"/>
  <c r="L181" i="3"/>
  <c r="M181" i="3" s="1"/>
  <c r="L182" i="3"/>
  <c r="M182" i="3" s="1"/>
  <c r="L183" i="3"/>
  <c r="L184" i="3"/>
  <c r="L185" i="3"/>
  <c r="M185" i="3" s="1"/>
  <c r="L186" i="3"/>
  <c r="L187" i="3"/>
  <c r="L188" i="3"/>
  <c r="L189" i="3"/>
  <c r="M189" i="3" s="1"/>
  <c r="L190" i="3"/>
  <c r="M190" i="3" s="1"/>
  <c r="L191" i="3"/>
  <c r="L192" i="3"/>
  <c r="L193" i="3"/>
  <c r="M193" i="3" s="1"/>
  <c r="L194" i="3"/>
  <c r="L195" i="3"/>
  <c r="L196" i="3"/>
  <c r="L197" i="3"/>
  <c r="M197" i="3" s="1"/>
  <c r="L198" i="3"/>
  <c r="M198" i="3" s="1"/>
  <c r="J15" i="3"/>
  <c r="I8" i="3"/>
  <c r="L14" i="3"/>
  <c r="M14" i="3" s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I90" i="3"/>
  <c r="H69" i="3"/>
  <c r="I69" i="3" s="1"/>
  <c r="H176" i="3"/>
  <c r="I176" i="3" s="1"/>
  <c r="H64" i="3"/>
  <c r="I64" i="3" s="1"/>
  <c r="H191" i="3"/>
  <c r="I191" i="3" s="1"/>
  <c r="H143" i="3"/>
  <c r="I143" i="3" s="1"/>
  <c r="H149" i="3"/>
  <c r="I149" i="3" s="1"/>
  <c r="H109" i="3"/>
  <c r="I109" i="3" s="1"/>
  <c r="H114" i="3"/>
  <c r="I114" i="3" s="1"/>
  <c r="H102" i="3"/>
  <c r="I102" i="3" s="1"/>
  <c r="H21" i="3"/>
  <c r="I21" i="3" s="1"/>
  <c r="H72" i="3"/>
  <c r="I72" i="3" s="1"/>
  <c r="H177" i="3"/>
  <c r="I177" i="3" s="1"/>
  <c r="H59" i="3"/>
  <c r="I59" i="3" s="1"/>
  <c r="H95" i="3"/>
  <c r="I95" i="3" s="1"/>
  <c r="H178" i="3"/>
  <c r="I178" i="3" s="1"/>
  <c r="H152" i="3"/>
  <c r="I152" i="3" s="1"/>
  <c r="H52" i="3"/>
  <c r="I52" i="3" s="1"/>
  <c r="H115" i="3"/>
  <c r="I115" i="3" s="1"/>
  <c r="H34" i="3"/>
  <c r="I34" i="3" s="1"/>
  <c r="H100" i="3"/>
  <c r="I100" i="3" s="1"/>
  <c r="H140" i="3"/>
  <c r="I140" i="3" s="1"/>
  <c r="H49" i="3"/>
  <c r="I49" i="3" s="1"/>
  <c r="H97" i="3"/>
  <c r="I97" i="3" s="1"/>
  <c r="H32" i="3"/>
  <c r="I32" i="3" s="1"/>
  <c r="H65" i="3"/>
  <c r="I65" i="3" s="1"/>
  <c r="H116" i="3"/>
  <c r="I116" i="3" s="1"/>
  <c r="H45" i="3"/>
  <c r="I45" i="3" s="1"/>
  <c r="H107" i="3"/>
  <c r="I107" i="3" s="1"/>
  <c r="H57" i="3"/>
  <c r="I57" i="3" s="1"/>
  <c r="H179" i="3"/>
  <c r="I179" i="3" s="1"/>
  <c r="H39" i="3"/>
  <c r="I39" i="3" s="1"/>
  <c r="H16" i="3"/>
  <c r="I16" i="3" s="1"/>
  <c r="H94" i="3"/>
  <c r="I94" i="3" s="1"/>
  <c r="H36" i="3"/>
  <c r="I36" i="3" s="1"/>
  <c r="H180" i="3"/>
  <c r="I180" i="3" s="1"/>
  <c r="H192" i="3"/>
  <c r="I192" i="3" s="1"/>
  <c r="H60" i="3"/>
  <c r="I60" i="3" s="1"/>
  <c r="H76" i="3"/>
  <c r="I76" i="3" s="1"/>
  <c r="H174" i="3"/>
  <c r="I174" i="3" s="1"/>
  <c r="H41" i="3"/>
  <c r="I41" i="3" s="1"/>
  <c r="H24" i="3"/>
  <c r="I24" i="3" s="1"/>
  <c r="H50" i="3"/>
  <c r="I50" i="3" s="1"/>
  <c r="H121" i="3"/>
  <c r="I121" i="3" s="1"/>
  <c r="H42" i="3"/>
  <c r="I42" i="3" s="1"/>
  <c r="H128" i="3"/>
  <c r="I128" i="3" s="1"/>
  <c r="H54" i="3"/>
  <c r="I54" i="3" s="1"/>
  <c r="H156" i="3"/>
  <c r="I156" i="3" s="1"/>
  <c r="H157" i="3"/>
  <c r="I157" i="3" s="1"/>
  <c r="H169" i="3"/>
  <c r="I169" i="3" s="1"/>
  <c r="H55" i="3"/>
  <c r="I55" i="3" s="1"/>
  <c r="H38" i="3"/>
  <c r="I38" i="3" s="1"/>
  <c r="H26" i="3"/>
  <c r="I26" i="3" s="1"/>
  <c r="H165" i="3"/>
  <c r="I165" i="3" s="1"/>
  <c r="H82" i="3"/>
  <c r="I82" i="3" s="1"/>
  <c r="H87" i="3"/>
  <c r="I87" i="3" s="1"/>
  <c r="H70" i="3"/>
  <c r="I70" i="3" s="1"/>
  <c r="H19" i="3"/>
  <c r="I19" i="3" s="1"/>
  <c r="H133" i="3"/>
  <c r="I133" i="3" s="1"/>
  <c r="H181" i="3"/>
  <c r="I181" i="3" s="1"/>
  <c r="H150" i="3"/>
  <c r="I150" i="3" s="1"/>
  <c r="H51" i="3"/>
  <c r="I51" i="3" s="1"/>
  <c r="H33" i="3"/>
  <c r="I33" i="3" s="1"/>
  <c r="H92" i="3"/>
  <c r="I92" i="3" s="1"/>
  <c r="H103" i="3"/>
  <c r="I103" i="3" s="1"/>
  <c r="H122" i="3"/>
  <c r="I122" i="3" s="1"/>
  <c r="H130" i="3"/>
  <c r="I130" i="3" s="1"/>
  <c r="H106" i="3"/>
  <c r="I106" i="3" s="1"/>
  <c r="H129" i="3"/>
  <c r="I129" i="3" s="1"/>
  <c r="H167" i="3"/>
  <c r="I167" i="3" s="1"/>
  <c r="H119" i="3"/>
  <c r="I119" i="3" s="1"/>
  <c r="H67" i="3"/>
  <c r="I67" i="3" s="1"/>
  <c r="H123" i="3"/>
  <c r="I123" i="3" s="1"/>
  <c r="H110" i="3"/>
  <c r="I110" i="3" s="1"/>
  <c r="H144" i="3"/>
  <c r="I144" i="3" s="1"/>
  <c r="H154" i="3"/>
  <c r="I154" i="3" s="1"/>
  <c r="H35" i="3"/>
  <c r="I35" i="3" s="1"/>
  <c r="H170" i="3"/>
  <c r="I170" i="3" s="1"/>
  <c r="H75" i="3"/>
  <c r="I75" i="3" s="1"/>
  <c r="H14" i="3"/>
  <c r="H168" i="3"/>
  <c r="I168" i="3" s="1"/>
  <c r="H43" i="3"/>
  <c r="I43" i="3" s="1"/>
  <c r="H88" i="3"/>
  <c r="I88" i="3" s="1"/>
  <c r="H73" i="3"/>
  <c r="I73" i="3" s="1"/>
  <c r="H31" i="3"/>
  <c r="I31" i="3" s="1"/>
  <c r="H68" i="3"/>
  <c r="I68" i="3" s="1"/>
  <c r="H91" i="3"/>
  <c r="I91" i="3" s="1"/>
  <c r="H141" i="3"/>
  <c r="I141" i="3" s="1"/>
  <c r="H172" i="3"/>
  <c r="I172" i="3" s="1"/>
  <c r="H124" i="3"/>
  <c r="I124" i="3" s="1"/>
  <c r="H58" i="3"/>
  <c r="I58" i="3" s="1"/>
  <c r="H101" i="3"/>
  <c r="I101" i="3" s="1"/>
  <c r="H193" i="3"/>
  <c r="I193" i="3" s="1"/>
  <c r="H96" i="3"/>
  <c r="I96" i="3" s="1"/>
  <c r="H135" i="3"/>
  <c r="I135" i="3" s="1"/>
  <c r="H53" i="3"/>
  <c r="I53" i="3" s="1"/>
  <c r="H98" i="3"/>
  <c r="I98" i="3" s="1"/>
  <c r="H40" i="3"/>
  <c r="I40" i="3" s="1"/>
  <c r="H125" i="3"/>
  <c r="I125" i="3" s="1"/>
  <c r="H93" i="3"/>
  <c r="I93" i="3" s="1"/>
  <c r="H136" i="3"/>
  <c r="I136" i="3" s="1"/>
  <c r="H113" i="3"/>
  <c r="I113" i="3" s="1"/>
  <c r="H30" i="3"/>
  <c r="I30" i="3" s="1"/>
  <c r="H29" i="3"/>
  <c r="I29" i="3" s="1"/>
  <c r="H78" i="3"/>
  <c r="I78" i="3" s="1"/>
  <c r="H146" i="3"/>
  <c r="I146" i="3" s="1"/>
  <c r="H145" i="3"/>
  <c r="I145" i="3" s="1"/>
  <c r="H71" i="3"/>
  <c r="I71" i="3" s="1"/>
  <c r="H142" i="3"/>
  <c r="I142" i="3" s="1"/>
  <c r="H159" i="3"/>
  <c r="I159" i="3" s="1"/>
  <c r="H47" i="3"/>
  <c r="I47" i="3" s="1"/>
  <c r="H18" i="3"/>
  <c r="I18" i="3" s="1"/>
  <c r="H188" i="3"/>
  <c r="I188" i="3" s="1"/>
  <c r="H46" i="3"/>
  <c r="I46" i="3" s="1"/>
  <c r="H25" i="3"/>
  <c r="I25" i="3" s="1"/>
  <c r="H194" i="3"/>
  <c r="I194" i="3" s="1"/>
  <c r="H85" i="3"/>
  <c r="I85" i="3" s="1"/>
  <c r="H171" i="3"/>
  <c r="I171" i="3" s="1"/>
  <c r="H134" i="3"/>
  <c r="I134" i="3" s="1"/>
  <c r="H182" i="3"/>
  <c r="I182" i="3" s="1"/>
  <c r="H20" i="3"/>
  <c r="I20" i="3" s="1"/>
  <c r="H120" i="3"/>
  <c r="I120" i="3" s="1"/>
  <c r="H163" i="3"/>
  <c r="I163" i="3" s="1"/>
  <c r="H86" i="3"/>
  <c r="I86" i="3" s="1"/>
  <c r="H48" i="3"/>
  <c r="I48" i="3" s="1"/>
  <c r="H27" i="3"/>
  <c r="I27" i="3" s="1"/>
  <c r="H118" i="3"/>
  <c r="I118" i="3" s="1"/>
  <c r="H62" i="3"/>
  <c r="I62" i="3" s="1"/>
  <c r="H187" i="3"/>
  <c r="I187" i="3" s="1"/>
  <c r="H104" i="3"/>
  <c r="I104" i="3" s="1"/>
  <c r="H37" i="3"/>
  <c r="I37" i="3" s="1"/>
  <c r="H160" i="3"/>
  <c r="I160" i="3" s="1"/>
  <c r="H44" i="3"/>
  <c r="I44" i="3" s="1"/>
  <c r="H153" i="3"/>
  <c r="I153" i="3" s="1"/>
  <c r="H111" i="3"/>
  <c r="I111" i="3" s="1"/>
  <c r="H22" i="3"/>
  <c r="I22" i="3" s="1"/>
  <c r="H15" i="3"/>
  <c r="I15" i="3" s="1"/>
  <c r="H155" i="3"/>
  <c r="I155" i="3" s="1"/>
  <c r="H127" i="3"/>
  <c r="I127" i="3" s="1"/>
  <c r="H17" i="3"/>
  <c r="I17" i="3" s="1"/>
  <c r="H117" i="3"/>
  <c r="I117" i="3" s="1"/>
  <c r="H66" i="3"/>
  <c r="I66" i="3" s="1"/>
  <c r="H23" i="3"/>
  <c r="I23" i="3" s="1"/>
  <c r="H89" i="3"/>
  <c r="I89" i="3" s="1"/>
  <c r="H166" i="3"/>
  <c r="I166" i="3" s="1"/>
  <c r="H83" i="3"/>
  <c r="I83" i="3" s="1"/>
  <c r="H79" i="3"/>
  <c r="I79" i="3" s="1"/>
  <c r="H161" i="3"/>
  <c r="I161" i="3" s="1"/>
  <c r="H112" i="3"/>
  <c r="I112" i="3" s="1"/>
  <c r="H189" i="3"/>
  <c r="I189" i="3" s="1"/>
  <c r="H183" i="3"/>
  <c r="I183" i="3" s="1"/>
  <c r="H131" i="3"/>
  <c r="I131" i="3" s="1"/>
  <c r="H105" i="3"/>
  <c r="I105" i="3" s="1"/>
  <c r="H137" i="3"/>
  <c r="I137" i="3" s="1"/>
  <c r="H28" i="3"/>
  <c r="I28" i="3" s="1"/>
  <c r="H56" i="3"/>
  <c r="I56" i="3" s="1"/>
  <c r="H197" i="3"/>
  <c r="I197" i="3" s="1"/>
  <c r="H147" i="3"/>
  <c r="I147" i="3" s="1"/>
  <c r="H186" i="3"/>
  <c r="I186" i="3" s="1"/>
  <c r="H139" i="3"/>
  <c r="I139" i="3" s="1"/>
  <c r="H84" i="3"/>
  <c r="I84" i="3" s="1"/>
  <c r="H80" i="3"/>
  <c r="I80" i="3" s="1"/>
  <c r="H148" i="3"/>
  <c r="I148" i="3" s="1"/>
  <c r="H164" i="3"/>
  <c r="I164" i="3" s="1"/>
  <c r="H138" i="3"/>
  <c r="I138" i="3" s="1"/>
  <c r="H158" i="3"/>
  <c r="I158" i="3" s="1"/>
  <c r="H63" i="3"/>
  <c r="I63" i="3" s="1"/>
  <c r="H108" i="3"/>
  <c r="I108" i="3" s="1"/>
  <c r="H184" i="3"/>
  <c r="I184" i="3" s="1"/>
  <c r="H74" i="3"/>
  <c r="I74" i="3" s="1"/>
  <c r="H61" i="3"/>
  <c r="I61" i="3" s="1"/>
  <c r="H195" i="3"/>
  <c r="I195" i="3" s="1"/>
  <c r="H185" i="3"/>
  <c r="I185" i="3" s="1"/>
  <c r="H151" i="3"/>
  <c r="I151" i="3" s="1"/>
  <c r="H198" i="3"/>
  <c r="I198" i="3" s="1"/>
  <c r="H196" i="3"/>
  <c r="I196" i="3" s="1"/>
  <c r="H81" i="3"/>
  <c r="I81" i="3" s="1"/>
  <c r="H175" i="3"/>
  <c r="I175" i="3" s="1"/>
  <c r="H126" i="3"/>
  <c r="I126" i="3" s="1"/>
  <c r="H162" i="3"/>
  <c r="I162" i="3" s="1"/>
  <c r="H132" i="3"/>
  <c r="I132" i="3" s="1"/>
  <c r="H173" i="3"/>
  <c r="I173" i="3" s="1"/>
  <c r="H99" i="3"/>
  <c r="I99" i="3" s="1"/>
  <c r="H190" i="3"/>
  <c r="I190" i="3" s="1"/>
  <c r="H77" i="3"/>
  <c r="I77" i="3" s="1"/>
  <c r="H90" i="3"/>
  <c r="F9" i="3"/>
  <c r="M196" i="3" l="1"/>
  <c r="M188" i="3"/>
  <c r="M180" i="3"/>
  <c r="M172" i="3"/>
  <c r="M164" i="3"/>
  <c r="M156" i="3"/>
  <c r="M148" i="3"/>
  <c r="M140" i="3"/>
  <c r="M132" i="3"/>
  <c r="M124" i="3"/>
  <c r="M116" i="3"/>
  <c r="M108" i="3"/>
  <c r="M100" i="3"/>
  <c r="M92" i="3"/>
  <c r="M84" i="3"/>
  <c r="M76" i="3"/>
  <c r="M68" i="3"/>
  <c r="M60" i="3"/>
  <c r="M52" i="3"/>
  <c r="M44" i="3"/>
  <c r="M36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15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M72" i="3"/>
  <c r="M64" i="3"/>
  <c r="M56" i="3"/>
  <c r="M48" i="3"/>
  <c r="M32" i="3"/>
  <c r="M24" i="3"/>
  <c r="M16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30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19" i="3"/>
  <c r="M28" i="3"/>
  <c r="M20" i="3"/>
  <c r="M42" i="3"/>
  <c r="M34" i="3"/>
  <c r="M26" i="3"/>
  <c r="M18" i="3"/>
  <c r="M33" i="3"/>
  <c r="M25" i="3"/>
  <c r="M17" i="3"/>
  <c r="L11" i="3" l="1"/>
</calcChain>
</file>

<file path=xl/sharedStrings.xml><?xml version="1.0" encoding="utf-8"?>
<sst xmlns="http://schemas.openxmlformats.org/spreadsheetml/2006/main" count="401" uniqueCount="25">
  <si>
    <t>d1</t>
  </si>
  <si>
    <t>d2</t>
  </si>
  <si>
    <t>Pb</t>
  </si>
  <si>
    <t>id_plot</t>
  </si>
  <si>
    <t>id_tree</t>
  </si>
  <si>
    <t>id_shoot</t>
  </si>
  <si>
    <t>Species</t>
  </si>
  <si>
    <t>tree_dom</t>
  </si>
  <si>
    <t>gi</t>
  </si>
  <si>
    <t>d</t>
  </si>
  <si>
    <t>f_exp =</t>
  </si>
  <si>
    <r>
      <t>Area_plot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)=</t>
    </r>
  </si>
  <si>
    <t>(cm)</t>
  </si>
  <si>
    <t>PI() / 40000 * d ^2</t>
  </si>
  <si>
    <t>G&gt;d</t>
  </si>
  <si>
    <t>P(status)</t>
  </si>
  <si>
    <r>
      <t>1/(1+EXP(</t>
    </r>
    <r>
      <rPr>
        <sz val="22"/>
        <color rgb="FF00B0F0"/>
        <rFont val="Calibri"/>
        <family val="2"/>
        <scheme val="minor"/>
      </rPr>
      <t>$C$7</t>
    </r>
    <r>
      <rPr>
        <sz val="22"/>
        <color theme="1"/>
        <rFont val="Calibri"/>
        <family val="2"/>
        <scheme val="minor"/>
      </rPr>
      <t>+</t>
    </r>
    <r>
      <rPr>
        <sz val="22"/>
        <color rgb="FF00B0F0"/>
        <rFont val="Calibri"/>
        <family val="2"/>
        <scheme val="minor"/>
      </rPr>
      <t>$C$8</t>
    </r>
    <r>
      <rPr>
        <sz val="22"/>
        <color theme="1"/>
        <rFont val="Calibri"/>
        <family val="2"/>
        <scheme val="minor"/>
      </rPr>
      <t>*</t>
    </r>
    <r>
      <rPr>
        <sz val="22"/>
        <color theme="9"/>
        <rFont val="Calibri"/>
        <family val="2"/>
        <scheme val="minor"/>
      </rPr>
      <t>H13</t>
    </r>
    <r>
      <rPr>
        <sz val="22"/>
        <color theme="1"/>
        <rFont val="Calibri"/>
        <family val="2"/>
        <scheme val="minor"/>
      </rPr>
      <t>+</t>
    </r>
    <r>
      <rPr>
        <sz val="22"/>
        <color rgb="FF00B0F0"/>
        <rFont val="Calibri"/>
        <family val="2"/>
        <scheme val="minor"/>
      </rPr>
      <t>$C$9</t>
    </r>
    <r>
      <rPr>
        <sz val="22"/>
        <color theme="1"/>
        <rFont val="Calibri"/>
        <family val="2"/>
        <scheme val="minor"/>
      </rPr>
      <t>*</t>
    </r>
    <r>
      <rPr>
        <sz val="22"/>
        <color theme="5"/>
        <rFont val="Calibri"/>
        <family val="2"/>
        <scheme val="minor"/>
      </rPr>
      <t>$I$7</t>
    </r>
    <r>
      <rPr>
        <sz val="22"/>
        <color theme="1"/>
        <rFont val="Calibri"/>
        <family val="2"/>
        <scheme val="minor"/>
      </rPr>
      <t>+</t>
    </r>
    <r>
      <rPr>
        <sz val="22"/>
        <color rgb="FF00B0F0"/>
        <rFont val="Calibri"/>
        <family val="2"/>
        <scheme val="minor"/>
      </rPr>
      <t>$C$10</t>
    </r>
    <r>
      <rPr>
        <sz val="22"/>
        <color theme="1"/>
        <rFont val="Calibri"/>
        <family val="2"/>
        <scheme val="minor"/>
      </rPr>
      <t>*</t>
    </r>
    <r>
      <rPr>
        <sz val="22"/>
        <color theme="7" tint="-0.249977111117893"/>
        <rFont val="Calibri"/>
        <family val="2"/>
        <scheme val="minor"/>
      </rPr>
      <t>J13</t>
    </r>
    <r>
      <rPr>
        <sz val="22"/>
        <color theme="1"/>
        <rFont val="Calibri"/>
        <family val="2"/>
        <scheme val="minor"/>
      </rPr>
      <t>))</t>
    </r>
  </si>
  <si>
    <r>
      <t>G (m</t>
    </r>
    <r>
      <rPr>
        <b/>
        <vertAlign val="superscript"/>
        <sz val="11"/>
        <color theme="5"/>
        <rFont val="Calibri"/>
        <family val="2"/>
        <scheme val="minor"/>
      </rPr>
      <t>2</t>
    </r>
    <r>
      <rPr>
        <b/>
        <sz val="11"/>
        <color theme="5"/>
        <rFont val="Calibri"/>
        <family val="2"/>
        <scheme val="minor"/>
      </rPr>
      <t xml:space="preserve"> ha</t>
    </r>
    <r>
      <rPr>
        <b/>
        <vertAlign val="superscript"/>
        <sz val="11"/>
        <color theme="5"/>
        <rFont val="Calibri"/>
        <family val="2"/>
        <scheme val="minor"/>
      </rPr>
      <t>-1</t>
    </r>
    <r>
      <rPr>
        <b/>
        <sz val="11"/>
        <color theme="5"/>
        <rFont val="Calibri"/>
        <family val="2"/>
        <scheme val="minor"/>
      </rPr>
      <t>)=</t>
    </r>
  </si>
  <si>
    <t>rand()</t>
  </si>
  <si>
    <t>kill</t>
  </si>
  <si>
    <r>
      <t>(m</t>
    </r>
    <r>
      <rPr>
        <vertAlign val="superscript"/>
        <sz val="11"/>
        <color theme="5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>)</t>
    </r>
  </si>
  <si>
    <r>
      <t>(m</t>
    </r>
    <r>
      <rPr>
        <vertAlign val="superscript"/>
        <sz val="11"/>
        <color theme="7" tint="-0.249977111117893"/>
        <rFont val="Calibri"/>
        <family val="2"/>
        <scheme val="minor"/>
      </rPr>
      <t>2</t>
    </r>
    <r>
      <rPr>
        <sz val="11"/>
        <color theme="7" tint="-0.249977111117893"/>
        <rFont val="Calibri"/>
        <family val="2"/>
        <scheme val="minor"/>
      </rPr>
      <t>ha</t>
    </r>
    <r>
      <rPr>
        <vertAlign val="superscript"/>
        <sz val="11"/>
        <color theme="7" tint="-0.249977111117893"/>
        <rFont val="Calibri"/>
        <family val="2"/>
        <scheme val="minor"/>
      </rPr>
      <t>-1</t>
    </r>
    <r>
      <rPr>
        <sz val="11"/>
        <color theme="7" tint="-0.249977111117893"/>
        <rFont val="Calibri"/>
        <family val="2"/>
        <scheme val="minor"/>
      </rPr>
      <t>)</t>
    </r>
  </si>
  <si>
    <t>if random nr is greater than probbilituy of survival the tree dies (0), otherwise the treee lives (1)</t>
  </si>
  <si>
    <t>IF(L14&gt;K14,0,1)</t>
  </si>
  <si>
    <t>count dead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</si>
</sst>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22"/>
      <color rgb="FF00B0F0"/>
      <name val="Calibri"/>
      <family val="2"/>
      <scheme val="minor"/>
    </font>
    <font>
      <sz val="22"/>
      <color theme="9"/>
      <name val="Calibri"/>
      <family val="2"/>
      <scheme val="minor"/>
    </font>
    <font>
      <sz val="22"/>
      <color theme="5"/>
      <name val="Calibri"/>
      <family val="2"/>
      <scheme val="minor"/>
    </font>
    <font>
      <sz val="22"/>
      <color theme="7" tint="-0.249977111117893"/>
      <name val="Calibri"/>
      <family val="2"/>
      <scheme val="minor"/>
    </font>
    <font>
      <vertAlign val="superscript"/>
      <sz val="11"/>
      <color theme="5"/>
      <name val="Calibri"/>
      <family val="2"/>
      <scheme val="minor"/>
    </font>
    <font>
      <b/>
      <vertAlign val="superscript"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vertAlign val="superscript"/>
      <sz val="11"/>
      <color theme="7" tint="-0.249977111117893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610643</xdr:colOff>
      <xdr:row>0</xdr:row>
      <xdr:rowOff>182670</xdr:rowOff>
    </xdr:from>
    <xdr:to>
      <xdr:col>10</xdr:col>
      <xdr:colOff>417535</xdr:colOff>
      <xdr:row>4</xdr:row>
      <xdr:rowOff>41752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9F171-E66F-4036-8640-77A17FAC5200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prstClr val="black"/>
            <a:schemeClr val="tx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43" y="182670"/>
          <a:ext cx="5913330" cy="589767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516700</xdr:colOff>
      <xdr:row>1</xdr:row>
      <xdr:rowOff>41754</xdr:rowOff>
    </xdr:from>
    <xdr:to>
      <xdr:col>7</xdr:col>
      <xdr:colOff>52192</xdr:colOff>
      <xdr:row>3</xdr:row>
      <xdr:rowOff>20876</xdr:rowOff>
    </xdr:to>
    <xdr:sp macro="" textlink="">
      <xdr:nvSpPr>
        <xdr:cNvPr id="3" name="Oval 2"/>
        <xdr:cNvSpPr/>
      </xdr:nvSpPr>
      <xdr:spPr>
        <a:xfrm>
          <a:off x="4180563" y="224425"/>
          <a:ext cx="146136" cy="344465"/>
        </a:xfrm>
        <a:prstGeom prst="ellipse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147182</xdr:colOff>
      <xdr:row>1</xdr:row>
      <xdr:rowOff>58455</xdr:rowOff>
    </xdr:from>
    <xdr:to>
      <xdr:col>8</xdr:col>
      <xdr:colOff>307931</xdr:colOff>
      <xdr:row>3</xdr:row>
      <xdr:rowOff>37577</xdr:rowOff>
    </xdr:to>
    <xdr:sp macro="" textlink="">
      <xdr:nvSpPr>
        <xdr:cNvPr id="4" name="Oval 3"/>
        <xdr:cNvSpPr/>
      </xdr:nvSpPr>
      <xdr:spPr>
        <a:xfrm>
          <a:off x="5032333" y="241126"/>
          <a:ext cx="160749" cy="344465"/>
        </a:xfrm>
        <a:prstGeom prst="ellipse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427972</xdr:colOff>
      <xdr:row>1</xdr:row>
      <xdr:rowOff>80375</xdr:rowOff>
    </xdr:from>
    <xdr:to>
      <xdr:col>10</xdr:col>
      <xdr:colOff>161795</xdr:colOff>
      <xdr:row>3</xdr:row>
      <xdr:rowOff>59497</xdr:rowOff>
    </xdr:to>
    <xdr:sp macro="" textlink="">
      <xdr:nvSpPr>
        <xdr:cNvPr id="5" name="Oval 4"/>
        <xdr:cNvSpPr/>
      </xdr:nvSpPr>
      <xdr:spPr>
        <a:xfrm>
          <a:off x="5923767" y="263046"/>
          <a:ext cx="344466" cy="344465"/>
        </a:xfrm>
        <a:prstGeom prst="ellipse">
          <a:avLst/>
        </a:prstGeom>
        <a:noFill/>
        <a:ln w="2857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zoomScale="84" zoomScaleNormal="56" workbookViewId="0">
      <selection activeCell="O10" sqref="O10"/>
    </sheetView>
  </sheetViews>
  <sheetFormatPr defaultRowHeight="14.4" x14ac:dyDescent="0.3"/>
  <sheetData>
    <row r="1" spans="1:7" x14ac:dyDescent="0.3">
      <c r="A1" s="1" t="s">
        <v>3</v>
      </c>
      <c r="B1" s="1" t="s">
        <v>4</v>
      </c>
      <c r="C1" s="1" t="s">
        <v>5</v>
      </c>
      <c r="D1" s="1" t="s">
        <v>6</v>
      </c>
      <c r="E1" s="1" t="s">
        <v>0</v>
      </c>
      <c r="F1" s="1" t="s">
        <v>1</v>
      </c>
      <c r="G1" s="1" t="s">
        <v>7</v>
      </c>
    </row>
    <row r="2" spans="1:7" x14ac:dyDescent="0.3">
      <c r="A2">
        <v>628</v>
      </c>
      <c r="B2">
        <v>80</v>
      </c>
      <c r="C2">
        <v>1</v>
      </c>
      <c r="D2" t="s">
        <v>2</v>
      </c>
      <c r="E2">
        <v>200</v>
      </c>
      <c r="F2">
        <v>191</v>
      </c>
      <c r="G2">
        <v>1</v>
      </c>
    </row>
    <row r="3" spans="1:7" x14ac:dyDescent="0.3">
      <c r="A3">
        <v>628</v>
      </c>
      <c r="B3">
        <v>137</v>
      </c>
      <c r="C3">
        <v>1</v>
      </c>
      <c r="D3" t="s">
        <v>2</v>
      </c>
      <c r="E3">
        <v>183</v>
      </c>
      <c r="F3">
        <v>182</v>
      </c>
      <c r="G3">
        <v>1</v>
      </c>
    </row>
    <row r="4" spans="1:7" x14ac:dyDescent="0.3">
      <c r="A4">
        <v>628</v>
      </c>
      <c r="B4">
        <v>33</v>
      </c>
      <c r="C4">
        <v>1</v>
      </c>
      <c r="D4" t="s">
        <v>2</v>
      </c>
      <c r="E4">
        <v>185</v>
      </c>
      <c r="F4">
        <v>178</v>
      </c>
      <c r="G4">
        <v>1</v>
      </c>
    </row>
    <row r="5" spans="1:7" x14ac:dyDescent="0.3">
      <c r="A5">
        <v>628</v>
      </c>
      <c r="B5">
        <v>140</v>
      </c>
      <c r="C5">
        <v>1</v>
      </c>
      <c r="D5" t="s">
        <v>2</v>
      </c>
      <c r="E5">
        <v>182</v>
      </c>
      <c r="F5">
        <v>178</v>
      </c>
      <c r="G5">
        <v>1</v>
      </c>
    </row>
    <row r="6" spans="1:7" x14ac:dyDescent="0.3">
      <c r="A6">
        <v>628</v>
      </c>
      <c r="B6">
        <v>112</v>
      </c>
      <c r="C6">
        <v>1</v>
      </c>
      <c r="D6" t="s">
        <v>2</v>
      </c>
      <c r="E6">
        <v>179</v>
      </c>
      <c r="F6">
        <v>179</v>
      </c>
      <c r="G6">
        <v>1</v>
      </c>
    </row>
    <row r="7" spans="1:7" x14ac:dyDescent="0.3">
      <c r="A7">
        <v>628</v>
      </c>
      <c r="B7">
        <v>58</v>
      </c>
      <c r="C7">
        <v>1</v>
      </c>
      <c r="D7" t="s">
        <v>2</v>
      </c>
      <c r="E7">
        <v>174</v>
      </c>
      <c r="F7">
        <v>182</v>
      </c>
      <c r="G7">
        <v>0</v>
      </c>
    </row>
    <row r="8" spans="1:7" x14ac:dyDescent="0.3">
      <c r="A8">
        <v>628</v>
      </c>
      <c r="B8">
        <v>121</v>
      </c>
      <c r="C8">
        <v>1</v>
      </c>
      <c r="D8" t="s">
        <v>2</v>
      </c>
      <c r="E8">
        <v>175</v>
      </c>
      <c r="F8">
        <v>177</v>
      </c>
      <c r="G8">
        <v>0</v>
      </c>
    </row>
    <row r="9" spans="1:7" x14ac:dyDescent="0.3">
      <c r="A9">
        <v>628</v>
      </c>
      <c r="B9">
        <v>11</v>
      </c>
      <c r="C9">
        <v>1</v>
      </c>
      <c r="D9" t="s">
        <v>2</v>
      </c>
      <c r="E9">
        <v>172</v>
      </c>
      <c r="F9">
        <v>173</v>
      </c>
      <c r="G9">
        <v>0</v>
      </c>
    </row>
    <row r="10" spans="1:7" x14ac:dyDescent="0.3">
      <c r="A10">
        <v>628</v>
      </c>
      <c r="B10">
        <v>136</v>
      </c>
      <c r="C10">
        <v>1</v>
      </c>
      <c r="D10" t="s">
        <v>2</v>
      </c>
      <c r="E10">
        <v>168</v>
      </c>
      <c r="F10">
        <v>173</v>
      </c>
      <c r="G10">
        <v>0</v>
      </c>
    </row>
    <row r="11" spans="1:7" x14ac:dyDescent="0.3">
      <c r="A11">
        <v>628</v>
      </c>
      <c r="B11">
        <v>143</v>
      </c>
      <c r="C11">
        <v>1</v>
      </c>
      <c r="D11" t="s">
        <v>2</v>
      </c>
      <c r="E11">
        <v>162</v>
      </c>
      <c r="F11">
        <v>171</v>
      </c>
      <c r="G11">
        <v>0</v>
      </c>
    </row>
    <row r="12" spans="1:7" x14ac:dyDescent="0.3">
      <c r="A12">
        <v>628</v>
      </c>
      <c r="B12">
        <v>42</v>
      </c>
      <c r="C12">
        <v>1</v>
      </c>
      <c r="D12" t="s">
        <v>2</v>
      </c>
      <c r="E12">
        <v>167</v>
      </c>
      <c r="F12">
        <v>160</v>
      </c>
      <c r="G12">
        <v>0</v>
      </c>
    </row>
    <row r="13" spans="1:7" x14ac:dyDescent="0.3">
      <c r="A13">
        <v>628</v>
      </c>
      <c r="B13">
        <v>115</v>
      </c>
      <c r="C13">
        <v>1</v>
      </c>
      <c r="D13" t="s">
        <v>2</v>
      </c>
      <c r="E13">
        <v>168</v>
      </c>
      <c r="F13">
        <v>157</v>
      </c>
      <c r="G13">
        <v>0</v>
      </c>
    </row>
    <row r="14" spans="1:7" x14ac:dyDescent="0.3">
      <c r="A14">
        <v>628</v>
      </c>
      <c r="B14">
        <v>53</v>
      </c>
      <c r="C14">
        <v>1</v>
      </c>
      <c r="D14" t="s">
        <v>2</v>
      </c>
      <c r="E14">
        <v>161</v>
      </c>
      <c r="F14">
        <v>163</v>
      </c>
      <c r="G14">
        <v>0</v>
      </c>
    </row>
    <row r="15" spans="1:7" x14ac:dyDescent="0.3">
      <c r="A15">
        <v>628</v>
      </c>
      <c r="B15">
        <v>126</v>
      </c>
      <c r="C15">
        <v>1</v>
      </c>
      <c r="D15" t="s">
        <v>2</v>
      </c>
      <c r="E15">
        <v>163</v>
      </c>
      <c r="F15">
        <v>160</v>
      </c>
      <c r="G15">
        <v>0</v>
      </c>
    </row>
    <row r="16" spans="1:7" x14ac:dyDescent="0.3">
      <c r="A16">
        <v>628</v>
      </c>
      <c r="B16">
        <v>155</v>
      </c>
      <c r="C16">
        <v>1</v>
      </c>
      <c r="D16" t="s">
        <v>2</v>
      </c>
      <c r="E16">
        <v>159</v>
      </c>
      <c r="F16">
        <v>158</v>
      </c>
      <c r="G16">
        <v>0</v>
      </c>
    </row>
    <row r="17" spans="1:7" x14ac:dyDescent="0.3">
      <c r="A17">
        <v>628</v>
      </c>
      <c r="B17">
        <v>104</v>
      </c>
      <c r="C17">
        <v>1</v>
      </c>
      <c r="D17" t="s">
        <v>2</v>
      </c>
      <c r="E17">
        <v>157</v>
      </c>
      <c r="F17">
        <v>157</v>
      </c>
      <c r="G17">
        <v>0</v>
      </c>
    </row>
    <row r="18" spans="1:7" x14ac:dyDescent="0.3">
      <c r="A18">
        <v>628</v>
      </c>
      <c r="B18">
        <v>103</v>
      </c>
      <c r="C18">
        <v>1</v>
      </c>
      <c r="D18" t="s">
        <v>2</v>
      </c>
      <c r="E18">
        <v>156</v>
      </c>
      <c r="F18">
        <v>156</v>
      </c>
      <c r="G18">
        <v>0</v>
      </c>
    </row>
    <row r="19" spans="1:7" x14ac:dyDescent="0.3">
      <c r="A19">
        <v>628</v>
      </c>
      <c r="B19">
        <v>85</v>
      </c>
      <c r="C19">
        <v>1</v>
      </c>
      <c r="D19" t="s">
        <v>2</v>
      </c>
      <c r="E19">
        <v>151</v>
      </c>
      <c r="F19">
        <v>158</v>
      </c>
      <c r="G19">
        <v>0</v>
      </c>
    </row>
    <row r="20" spans="1:7" x14ac:dyDescent="0.3">
      <c r="A20">
        <v>628</v>
      </c>
      <c r="B20">
        <v>25</v>
      </c>
      <c r="C20">
        <v>1</v>
      </c>
      <c r="D20" t="s">
        <v>2</v>
      </c>
      <c r="E20">
        <v>155</v>
      </c>
      <c r="F20">
        <v>153</v>
      </c>
      <c r="G20">
        <v>0</v>
      </c>
    </row>
    <row r="21" spans="1:7" x14ac:dyDescent="0.3">
      <c r="A21">
        <v>628</v>
      </c>
      <c r="B21">
        <v>63</v>
      </c>
      <c r="C21">
        <v>1</v>
      </c>
      <c r="D21" t="s">
        <v>2</v>
      </c>
      <c r="E21">
        <v>155</v>
      </c>
      <c r="F21">
        <v>151</v>
      </c>
      <c r="G21">
        <v>0</v>
      </c>
    </row>
    <row r="22" spans="1:7" x14ac:dyDescent="0.3">
      <c r="A22">
        <v>628</v>
      </c>
      <c r="B22">
        <v>20</v>
      </c>
      <c r="C22">
        <v>1</v>
      </c>
      <c r="D22" t="s">
        <v>2</v>
      </c>
      <c r="E22">
        <v>148</v>
      </c>
      <c r="F22">
        <v>154</v>
      </c>
      <c r="G22">
        <v>0</v>
      </c>
    </row>
    <row r="23" spans="1:7" x14ac:dyDescent="0.3">
      <c r="A23">
        <v>628</v>
      </c>
      <c r="B23">
        <v>77</v>
      </c>
      <c r="C23">
        <v>1</v>
      </c>
      <c r="D23" t="s">
        <v>2</v>
      </c>
      <c r="E23">
        <v>151</v>
      </c>
      <c r="F23">
        <v>149</v>
      </c>
      <c r="G23">
        <v>0</v>
      </c>
    </row>
    <row r="24" spans="1:7" x14ac:dyDescent="0.3">
      <c r="A24">
        <v>628</v>
      </c>
      <c r="B24">
        <v>35</v>
      </c>
      <c r="C24">
        <v>1</v>
      </c>
      <c r="D24" t="s">
        <v>2</v>
      </c>
      <c r="E24">
        <v>150</v>
      </c>
      <c r="F24">
        <v>148</v>
      </c>
      <c r="G24">
        <v>0</v>
      </c>
    </row>
    <row r="25" spans="1:7" x14ac:dyDescent="0.3">
      <c r="A25">
        <v>628</v>
      </c>
      <c r="B25">
        <v>131</v>
      </c>
      <c r="C25">
        <v>1</v>
      </c>
      <c r="D25" t="s">
        <v>2</v>
      </c>
      <c r="E25">
        <v>147</v>
      </c>
      <c r="F25">
        <v>150</v>
      </c>
      <c r="G25">
        <v>0</v>
      </c>
    </row>
    <row r="26" spans="1:7" x14ac:dyDescent="0.3">
      <c r="A26">
        <v>628</v>
      </c>
      <c r="B26">
        <v>52</v>
      </c>
      <c r="C26">
        <v>1</v>
      </c>
      <c r="D26" t="s">
        <v>2</v>
      </c>
      <c r="E26">
        <v>151</v>
      </c>
      <c r="F26">
        <v>145</v>
      </c>
      <c r="G26">
        <v>0</v>
      </c>
    </row>
    <row r="27" spans="1:7" x14ac:dyDescent="0.3">
      <c r="A27">
        <v>628</v>
      </c>
      <c r="B27">
        <v>32</v>
      </c>
      <c r="C27">
        <v>1</v>
      </c>
      <c r="D27" t="s">
        <v>2</v>
      </c>
      <c r="E27">
        <v>151</v>
      </c>
      <c r="F27">
        <v>144</v>
      </c>
      <c r="G27">
        <v>0</v>
      </c>
    </row>
    <row r="28" spans="1:7" x14ac:dyDescent="0.3">
      <c r="A28">
        <v>628</v>
      </c>
      <c r="B28">
        <v>98</v>
      </c>
      <c r="C28">
        <v>1</v>
      </c>
      <c r="D28" t="s">
        <v>2</v>
      </c>
      <c r="E28">
        <v>151</v>
      </c>
      <c r="F28">
        <v>144</v>
      </c>
      <c r="G28">
        <v>0</v>
      </c>
    </row>
    <row r="29" spans="1:7" x14ac:dyDescent="0.3">
      <c r="A29">
        <v>628</v>
      </c>
      <c r="B29">
        <v>41</v>
      </c>
      <c r="C29">
        <v>1</v>
      </c>
      <c r="D29" t="s">
        <v>2</v>
      </c>
      <c r="E29">
        <v>147</v>
      </c>
      <c r="F29">
        <v>144</v>
      </c>
      <c r="G29">
        <v>0</v>
      </c>
    </row>
    <row r="30" spans="1:7" x14ac:dyDescent="0.3">
      <c r="A30">
        <v>628</v>
      </c>
      <c r="B30">
        <v>45</v>
      </c>
      <c r="C30">
        <v>1</v>
      </c>
      <c r="D30" t="s">
        <v>2</v>
      </c>
      <c r="E30">
        <v>141</v>
      </c>
      <c r="F30">
        <v>143</v>
      </c>
      <c r="G30">
        <v>0</v>
      </c>
    </row>
    <row r="31" spans="1:7" x14ac:dyDescent="0.3">
      <c r="A31">
        <v>628</v>
      </c>
      <c r="B31">
        <v>82</v>
      </c>
      <c r="C31">
        <v>1</v>
      </c>
      <c r="D31" t="s">
        <v>2</v>
      </c>
      <c r="E31">
        <v>138</v>
      </c>
      <c r="F31">
        <v>145</v>
      </c>
      <c r="G31">
        <v>0</v>
      </c>
    </row>
    <row r="32" spans="1:7" x14ac:dyDescent="0.3">
      <c r="A32">
        <v>628</v>
      </c>
      <c r="B32">
        <v>133</v>
      </c>
      <c r="C32">
        <v>1</v>
      </c>
      <c r="D32" t="s">
        <v>2</v>
      </c>
      <c r="E32">
        <v>140</v>
      </c>
      <c r="F32">
        <v>139</v>
      </c>
      <c r="G32">
        <v>0</v>
      </c>
    </row>
    <row r="33" spans="1:7" x14ac:dyDescent="0.3">
      <c r="A33">
        <v>628</v>
      </c>
      <c r="B33">
        <v>28</v>
      </c>
      <c r="C33">
        <v>1</v>
      </c>
      <c r="D33" t="s">
        <v>2</v>
      </c>
      <c r="E33">
        <v>141</v>
      </c>
      <c r="F33">
        <v>137</v>
      </c>
      <c r="G33">
        <v>0</v>
      </c>
    </row>
    <row r="34" spans="1:7" x14ac:dyDescent="0.3">
      <c r="A34">
        <v>628</v>
      </c>
      <c r="B34">
        <v>114</v>
      </c>
      <c r="C34">
        <v>1</v>
      </c>
      <c r="D34" t="s">
        <v>2</v>
      </c>
      <c r="E34">
        <v>136</v>
      </c>
      <c r="F34">
        <v>139</v>
      </c>
      <c r="G34">
        <v>0</v>
      </c>
    </row>
    <row r="35" spans="1:7" x14ac:dyDescent="0.3">
      <c r="A35">
        <v>628</v>
      </c>
      <c r="B35">
        <v>111</v>
      </c>
      <c r="C35">
        <v>1</v>
      </c>
      <c r="D35" t="s">
        <v>2</v>
      </c>
      <c r="E35">
        <v>137</v>
      </c>
      <c r="F35">
        <v>137</v>
      </c>
      <c r="G35">
        <v>0</v>
      </c>
    </row>
    <row r="36" spans="1:7" x14ac:dyDescent="0.3">
      <c r="A36">
        <v>628</v>
      </c>
      <c r="B36">
        <v>125</v>
      </c>
      <c r="C36">
        <v>1</v>
      </c>
      <c r="D36" t="s">
        <v>2</v>
      </c>
      <c r="E36">
        <v>138</v>
      </c>
      <c r="F36">
        <v>135</v>
      </c>
      <c r="G36">
        <v>0</v>
      </c>
    </row>
    <row r="37" spans="1:7" x14ac:dyDescent="0.3">
      <c r="A37">
        <v>628</v>
      </c>
      <c r="B37">
        <v>23</v>
      </c>
      <c r="C37">
        <v>1</v>
      </c>
      <c r="D37" t="s">
        <v>2</v>
      </c>
      <c r="E37">
        <v>137</v>
      </c>
      <c r="F37">
        <v>133</v>
      </c>
      <c r="G37">
        <v>0</v>
      </c>
    </row>
    <row r="38" spans="1:7" x14ac:dyDescent="0.3">
      <c r="A38">
        <v>628</v>
      </c>
      <c r="B38">
        <v>43</v>
      </c>
      <c r="C38">
        <v>1</v>
      </c>
      <c r="D38" t="s">
        <v>2</v>
      </c>
      <c r="E38">
        <v>135</v>
      </c>
      <c r="F38">
        <v>135</v>
      </c>
      <c r="G38">
        <v>0</v>
      </c>
    </row>
    <row r="39" spans="1:7" x14ac:dyDescent="0.3">
      <c r="A39">
        <v>628</v>
      </c>
      <c r="B39">
        <v>62</v>
      </c>
      <c r="C39">
        <v>1</v>
      </c>
      <c r="D39" t="s">
        <v>2</v>
      </c>
      <c r="E39">
        <v>134</v>
      </c>
      <c r="F39">
        <v>135</v>
      </c>
      <c r="G39">
        <v>0</v>
      </c>
    </row>
    <row r="40" spans="1:7" x14ac:dyDescent="0.3">
      <c r="A40">
        <v>628</v>
      </c>
      <c r="B40">
        <v>18</v>
      </c>
      <c r="C40">
        <v>1</v>
      </c>
      <c r="D40" t="s">
        <v>2</v>
      </c>
      <c r="E40">
        <v>134</v>
      </c>
      <c r="F40">
        <v>134</v>
      </c>
      <c r="G40">
        <v>0</v>
      </c>
    </row>
    <row r="41" spans="1:7" x14ac:dyDescent="0.3">
      <c r="A41">
        <v>628</v>
      </c>
      <c r="B41">
        <v>96</v>
      </c>
      <c r="C41">
        <v>1</v>
      </c>
      <c r="D41" t="s">
        <v>2</v>
      </c>
      <c r="E41">
        <v>126</v>
      </c>
      <c r="F41">
        <v>138</v>
      </c>
      <c r="G41">
        <v>0</v>
      </c>
    </row>
    <row r="42" spans="1:7" x14ac:dyDescent="0.3">
      <c r="A42">
        <v>628</v>
      </c>
      <c r="B42">
        <v>47</v>
      </c>
      <c r="C42">
        <v>1</v>
      </c>
      <c r="D42" t="s">
        <v>2</v>
      </c>
      <c r="E42">
        <v>129</v>
      </c>
      <c r="F42">
        <v>130</v>
      </c>
      <c r="G42">
        <v>0</v>
      </c>
    </row>
    <row r="43" spans="1:7" x14ac:dyDescent="0.3">
      <c r="A43">
        <v>628</v>
      </c>
      <c r="B43">
        <v>51</v>
      </c>
      <c r="C43">
        <v>1</v>
      </c>
      <c r="D43" t="s">
        <v>2</v>
      </c>
      <c r="E43">
        <v>128</v>
      </c>
      <c r="F43">
        <v>131</v>
      </c>
      <c r="G43">
        <v>0</v>
      </c>
    </row>
    <row r="44" spans="1:7" x14ac:dyDescent="0.3">
      <c r="A44">
        <v>628</v>
      </c>
      <c r="B44">
        <v>156</v>
      </c>
      <c r="C44">
        <v>1</v>
      </c>
      <c r="D44" t="s">
        <v>2</v>
      </c>
      <c r="E44">
        <v>132</v>
      </c>
      <c r="F44">
        <v>126</v>
      </c>
      <c r="G44">
        <v>0</v>
      </c>
    </row>
    <row r="45" spans="1:7" x14ac:dyDescent="0.3">
      <c r="A45">
        <v>628</v>
      </c>
      <c r="B45">
        <v>30</v>
      </c>
      <c r="C45">
        <v>1</v>
      </c>
      <c r="D45" t="s">
        <v>2</v>
      </c>
      <c r="E45">
        <v>127</v>
      </c>
      <c r="F45">
        <v>130</v>
      </c>
      <c r="G45">
        <v>0</v>
      </c>
    </row>
    <row r="46" spans="1:7" x14ac:dyDescent="0.3">
      <c r="A46">
        <v>628</v>
      </c>
      <c r="B46">
        <v>91</v>
      </c>
      <c r="C46">
        <v>1</v>
      </c>
      <c r="D46" t="s">
        <v>2</v>
      </c>
      <c r="E46">
        <v>129</v>
      </c>
      <c r="F46">
        <v>128</v>
      </c>
      <c r="G46">
        <v>0</v>
      </c>
    </row>
    <row r="47" spans="1:7" x14ac:dyDescent="0.3">
      <c r="A47">
        <v>628</v>
      </c>
      <c r="B47">
        <v>14</v>
      </c>
      <c r="C47">
        <v>1</v>
      </c>
      <c r="D47" t="s">
        <v>2</v>
      </c>
      <c r="E47">
        <v>125</v>
      </c>
      <c r="F47">
        <v>130</v>
      </c>
      <c r="G47">
        <v>0</v>
      </c>
    </row>
    <row r="48" spans="1:7" x14ac:dyDescent="0.3">
      <c r="A48">
        <v>628</v>
      </c>
      <c r="B48">
        <v>38</v>
      </c>
      <c r="C48">
        <v>1</v>
      </c>
      <c r="D48" t="s">
        <v>2</v>
      </c>
      <c r="E48">
        <v>127</v>
      </c>
      <c r="F48">
        <v>127</v>
      </c>
      <c r="G48">
        <v>0</v>
      </c>
    </row>
    <row r="49" spans="1:7" x14ac:dyDescent="0.3">
      <c r="A49">
        <v>628</v>
      </c>
      <c r="B49">
        <v>171</v>
      </c>
      <c r="C49">
        <v>1</v>
      </c>
      <c r="D49" t="s">
        <v>2</v>
      </c>
      <c r="E49">
        <v>126</v>
      </c>
      <c r="F49">
        <v>127</v>
      </c>
      <c r="G49">
        <v>0</v>
      </c>
    </row>
    <row r="50" spans="1:7" x14ac:dyDescent="0.3">
      <c r="A50">
        <v>628</v>
      </c>
      <c r="B50">
        <v>128</v>
      </c>
      <c r="C50">
        <v>1</v>
      </c>
      <c r="D50" t="s">
        <v>2</v>
      </c>
      <c r="E50">
        <v>127</v>
      </c>
      <c r="F50">
        <v>125</v>
      </c>
      <c r="G50">
        <v>0</v>
      </c>
    </row>
    <row r="51" spans="1:7" x14ac:dyDescent="0.3">
      <c r="A51">
        <v>628</v>
      </c>
      <c r="B51">
        <v>167</v>
      </c>
      <c r="C51">
        <v>1</v>
      </c>
      <c r="D51" t="s">
        <v>2</v>
      </c>
      <c r="E51">
        <v>127</v>
      </c>
      <c r="F51">
        <v>124</v>
      </c>
      <c r="G51">
        <v>0</v>
      </c>
    </row>
    <row r="52" spans="1:7" x14ac:dyDescent="0.3">
      <c r="A52">
        <v>628</v>
      </c>
      <c r="B52">
        <v>4</v>
      </c>
      <c r="C52">
        <v>1</v>
      </c>
      <c r="D52" t="s">
        <v>2</v>
      </c>
      <c r="E52">
        <v>124</v>
      </c>
      <c r="F52">
        <v>123</v>
      </c>
      <c r="G52">
        <v>0</v>
      </c>
    </row>
    <row r="53" spans="1:7" x14ac:dyDescent="0.3">
      <c r="A53">
        <v>628</v>
      </c>
      <c r="B53">
        <v>26</v>
      </c>
      <c r="C53">
        <v>1</v>
      </c>
      <c r="D53" t="s">
        <v>2</v>
      </c>
      <c r="E53">
        <v>123</v>
      </c>
      <c r="F53">
        <v>123</v>
      </c>
      <c r="G53">
        <v>0</v>
      </c>
    </row>
    <row r="54" spans="1:7" x14ac:dyDescent="0.3">
      <c r="A54">
        <v>628</v>
      </c>
      <c r="B54">
        <v>142</v>
      </c>
      <c r="C54">
        <v>1</v>
      </c>
      <c r="D54" t="s">
        <v>2</v>
      </c>
      <c r="E54">
        <v>122</v>
      </c>
      <c r="F54">
        <v>124</v>
      </c>
      <c r="G54">
        <v>0</v>
      </c>
    </row>
    <row r="55" spans="1:7" x14ac:dyDescent="0.3">
      <c r="A55">
        <v>628</v>
      </c>
      <c r="B55">
        <v>72</v>
      </c>
      <c r="C55">
        <v>1</v>
      </c>
      <c r="D55" t="s">
        <v>2</v>
      </c>
      <c r="E55">
        <v>121</v>
      </c>
      <c r="F55">
        <v>124</v>
      </c>
      <c r="G55">
        <v>0</v>
      </c>
    </row>
    <row r="56" spans="1:7" x14ac:dyDescent="0.3">
      <c r="A56">
        <v>628</v>
      </c>
      <c r="B56">
        <v>86</v>
      </c>
      <c r="C56">
        <v>1</v>
      </c>
      <c r="D56" t="s">
        <v>2</v>
      </c>
      <c r="E56">
        <v>123</v>
      </c>
      <c r="F56">
        <v>122</v>
      </c>
      <c r="G56">
        <v>0</v>
      </c>
    </row>
    <row r="57" spans="1:7" x14ac:dyDescent="0.3">
      <c r="A57">
        <v>628</v>
      </c>
      <c r="B57">
        <v>2</v>
      </c>
      <c r="C57">
        <v>1</v>
      </c>
      <c r="D57" t="s">
        <v>2</v>
      </c>
      <c r="E57">
        <v>122</v>
      </c>
      <c r="F57">
        <v>116</v>
      </c>
      <c r="G57">
        <v>0</v>
      </c>
    </row>
    <row r="58" spans="1:7" x14ac:dyDescent="0.3">
      <c r="A58">
        <v>628</v>
      </c>
      <c r="B58">
        <v>57</v>
      </c>
      <c r="C58">
        <v>1</v>
      </c>
      <c r="D58" t="s">
        <v>2</v>
      </c>
      <c r="E58">
        <v>119</v>
      </c>
      <c r="F58">
        <v>119</v>
      </c>
      <c r="G58">
        <v>0</v>
      </c>
    </row>
    <row r="59" spans="1:7" x14ac:dyDescent="0.3">
      <c r="A59">
        <v>628</v>
      </c>
      <c r="B59">
        <v>108</v>
      </c>
      <c r="C59">
        <v>1</v>
      </c>
      <c r="D59" t="s">
        <v>2</v>
      </c>
      <c r="E59">
        <v>120</v>
      </c>
      <c r="F59">
        <v>116</v>
      </c>
      <c r="G59">
        <v>0</v>
      </c>
    </row>
    <row r="60" spans="1:7" x14ac:dyDescent="0.3">
      <c r="A60">
        <v>628</v>
      </c>
      <c r="B60">
        <v>12</v>
      </c>
      <c r="C60">
        <v>1</v>
      </c>
      <c r="D60" t="s">
        <v>2</v>
      </c>
      <c r="E60">
        <v>114</v>
      </c>
      <c r="F60">
        <v>121</v>
      </c>
      <c r="G60">
        <v>0</v>
      </c>
    </row>
    <row r="61" spans="1:7" x14ac:dyDescent="0.3">
      <c r="A61">
        <v>628</v>
      </c>
      <c r="B61">
        <v>84</v>
      </c>
      <c r="C61">
        <v>1</v>
      </c>
      <c r="D61" t="s">
        <v>2</v>
      </c>
      <c r="E61">
        <v>120</v>
      </c>
      <c r="F61">
        <v>115</v>
      </c>
      <c r="G61">
        <v>0</v>
      </c>
    </row>
    <row r="62" spans="1:7" x14ac:dyDescent="0.3">
      <c r="A62">
        <v>628</v>
      </c>
      <c r="B62">
        <v>170</v>
      </c>
      <c r="C62">
        <v>1</v>
      </c>
      <c r="D62" t="s">
        <v>2</v>
      </c>
      <c r="E62">
        <v>116</v>
      </c>
      <c r="F62">
        <v>119</v>
      </c>
      <c r="G62">
        <v>0</v>
      </c>
    </row>
    <row r="63" spans="1:7" x14ac:dyDescent="0.3">
      <c r="A63">
        <v>628</v>
      </c>
      <c r="B63">
        <v>79</v>
      </c>
      <c r="C63">
        <v>1</v>
      </c>
      <c r="D63" t="s">
        <v>2</v>
      </c>
      <c r="E63">
        <v>118</v>
      </c>
      <c r="F63">
        <v>116</v>
      </c>
      <c r="G63">
        <v>0</v>
      </c>
    </row>
    <row r="64" spans="1:7" x14ac:dyDescent="0.3">
      <c r="A64">
        <v>628</v>
      </c>
      <c r="B64">
        <v>39</v>
      </c>
      <c r="C64">
        <v>1</v>
      </c>
      <c r="D64" t="s">
        <v>2</v>
      </c>
      <c r="E64">
        <v>115</v>
      </c>
      <c r="F64">
        <v>116</v>
      </c>
      <c r="G64">
        <v>0</v>
      </c>
    </row>
    <row r="65" spans="1:7" x14ac:dyDescent="0.3">
      <c r="A65">
        <v>628</v>
      </c>
      <c r="B65">
        <v>185</v>
      </c>
      <c r="C65">
        <v>1</v>
      </c>
      <c r="D65" t="s">
        <v>2</v>
      </c>
      <c r="E65">
        <v>112</v>
      </c>
      <c r="F65">
        <v>119</v>
      </c>
      <c r="G65">
        <v>0</v>
      </c>
    </row>
    <row r="66" spans="1:7" x14ac:dyDescent="0.3">
      <c r="A66">
        <v>628</v>
      </c>
      <c r="B66">
        <v>105</v>
      </c>
      <c r="C66">
        <v>1</v>
      </c>
      <c r="D66" t="s">
        <v>2</v>
      </c>
      <c r="E66">
        <v>115</v>
      </c>
      <c r="F66">
        <v>115</v>
      </c>
      <c r="G66">
        <v>0</v>
      </c>
    </row>
    <row r="67" spans="1:7" x14ac:dyDescent="0.3">
      <c r="A67">
        <v>628</v>
      </c>
      <c r="B67">
        <v>147</v>
      </c>
      <c r="C67">
        <v>1</v>
      </c>
      <c r="D67" t="s">
        <v>2</v>
      </c>
      <c r="E67">
        <v>115</v>
      </c>
      <c r="F67">
        <v>115</v>
      </c>
      <c r="G67">
        <v>0</v>
      </c>
    </row>
    <row r="68" spans="1:7" x14ac:dyDescent="0.3">
      <c r="A68">
        <v>628</v>
      </c>
      <c r="B68">
        <v>162</v>
      </c>
      <c r="C68">
        <v>1</v>
      </c>
      <c r="D68" t="s">
        <v>2</v>
      </c>
      <c r="E68">
        <v>113</v>
      </c>
      <c r="F68">
        <v>117</v>
      </c>
      <c r="G68">
        <v>0</v>
      </c>
    </row>
    <row r="69" spans="1:7" x14ac:dyDescent="0.3">
      <c r="A69">
        <v>628</v>
      </c>
      <c r="B69">
        <v>177</v>
      </c>
      <c r="C69">
        <v>1</v>
      </c>
      <c r="D69" t="s">
        <v>2</v>
      </c>
      <c r="E69">
        <v>111</v>
      </c>
      <c r="F69">
        <v>116</v>
      </c>
      <c r="G69">
        <v>0</v>
      </c>
    </row>
    <row r="70" spans="1:7" x14ac:dyDescent="0.3">
      <c r="A70">
        <v>628</v>
      </c>
      <c r="B70">
        <v>55</v>
      </c>
      <c r="C70">
        <v>1</v>
      </c>
      <c r="D70" t="s">
        <v>2</v>
      </c>
      <c r="E70">
        <v>113</v>
      </c>
      <c r="F70">
        <v>113</v>
      </c>
      <c r="G70">
        <v>0</v>
      </c>
    </row>
    <row r="71" spans="1:7" x14ac:dyDescent="0.3">
      <c r="A71">
        <v>628</v>
      </c>
      <c r="B71">
        <v>146</v>
      </c>
      <c r="C71">
        <v>1</v>
      </c>
      <c r="D71" t="s">
        <v>2</v>
      </c>
      <c r="E71">
        <v>110</v>
      </c>
      <c r="F71">
        <v>116</v>
      </c>
      <c r="G71">
        <v>0</v>
      </c>
    </row>
    <row r="72" spans="1:7" x14ac:dyDescent="0.3">
      <c r="A72">
        <v>628</v>
      </c>
      <c r="B72">
        <v>161</v>
      </c>
      <c r="C72">
        <v>1</v>
      </c>
      <c r="D72" t="s">
        <v>2</v>
      </c>
      <c r="E72">
        <v>113</v>
      </c>
      <c r="F72">
        <v>113</v>
      </c>
      <c r="G72">
        <v>0</v>
      </c>
    </row>
    <row r="73" spans="1:7" x14ac:dyDescent="0.3">
      <c r="A73">
        <v>628</v>
      </c>
      <c r="B73">
        <v>117</v>
      </c>
      <c r="C73">
        <v>1</v>
      </c>
      <c r="D73" t="s">
        <v>2</v>
      </c>
      <c r="E73">
        <v>115</v>
      </c>
      <c r="F73">
        <v>109</v>
      </c>
      <c r="G73">
        <v>0</v>
      </c>
    </row>
    <row r="74" spans="1:7" x14ac:dyDescent="0.3">
      <c r="A74">
        <v>628</v>
      </c>
      <c r="B74">
        <v>124</v>
      </c>
      <c r="C74">
        <v>1</v>
      </c>
      <c r="D74" t="s">
        <v>2</v>
      </c>
      <c r="E74">
        <v>111</v>
      </c>
      <c r="F74">
        <v>110</v>
      </c>
      <c r="G74">
        <v>0</v>
      </c>
    </row>
    <row r="75" spans="1:7" x14ac:dyDescent="0.3">
      <c r="A75">
        <v>628</v>
      </c>
      <c r="B75">
        <v>56</v>
      </c>
      <c r="C75">
        <v>1</v>
      </c>
      <c r="D75" t="s">
        <v>2</v>
      </c>
      <c r="E75">
        <v>110</v>
      </c>
      <c r="F75">
        <v>110</v>
      </c>
      <c r="G75">
        <v>0</v>
      </c>
    </row>
    <row r="76" spans="1:7" x14ac:dyDescent="0.3">
      <c r="A76">
        <v>628</v>
      </c>
      <c r="B76">
        <v>83</v>
      </c>
      <c r="C76">
        <v>1</v>
      </c>
      <c r="D76" t="s">
        <v>2</v>
      </c>
      <c r="E76">
        <v>108</v>
      </c>
      <c r="F76">
        <v>112</v>
      </c>
      <c r="G76">
        <v>0</v>
      </c>
    </row>
    <row r="77" spans="1:7" x14ac:dyDescent="0.3">
      <c r="A77">
        <v>628</v>
      </c>
      <c r="B77">
        <v>144</v>
      </c>
      <c r="C77">
        <v>1</v>
      </c>
      <c r="D77" t="s">
        <v>2</v>
      </c>
      <c r="E77">
        <v>108</v>
      </c>
      <c r="F77">
        <v>112</v>
      </c>
      <c r="G77">
        <v>0</v>
      </c>
    </row>
    <row r="78" spans="1:7" x14ac:dyDescent="0.3">
      <c r="A78">
        <v>628</v>
      </c>
      <c r="B78">
        <v>1</v>
      </c>
      <c r="C78">
        <v>1</v>
      </c>
      <c r="D78" t="s">
        <v>2</v>
      </c>
      <c r="E78">
        <v>110</v>
      </c>
      <c r="F78">
        <v>107</v>
      </c>
      <c r="G78">
        <v>0</v>
      </c>
    </row>
    <row r="79" spans="1:7" x14ac:dyDescent="0.3">
      <c r="A79">
        <v>628</v>
      </c>
      <c r="B79">
        <v>87</v>
      </c>
      <c r="C79">
        <v>1</v>
      </c>
      <c r="D79" t="s">
        <v>2</v>
      </c>
      <c r="E79">
        <v>106</v>
      </c>
      <c r="F79">
        <v>111</v>
      </c>
      <c r="G79">
        <v>0</v>
      </c>
    </row>
    <row r="80" spans="1:7" x14ac:dyDescent="0.3">
      <c r="A80">
        <v>628</v>
      </c>
      <c r="B80">
        <v>64</v>
      </c>
      <c r="C80">
        <v>1</v>
      </c>
      <c r="D80" t="s">
        <v>2</v>
      </c>
      <c r="E80">
        <v>107</v>
      </c>
      <c r="F80">
        <v>109</v>
      </c>
      <c r="G80">
        <v>0</v>
      </c>
    </row>
    <row r="81" spans="1:7" x14ac:dyDescent="0.3">
      <c r="A81">
        <v>628</v>
      </c>
      <c r="B81">
        <v>100</v>
      </c>
      <c r="C81">
        <v>1</v>
      </c>
      <c r="D81" t="s">
        <v>2</v>
      </c>
      <c r="E81">
        <v>111</v>
      </c>
      <c r="F81">
        <v>105</v>
      </c>
      <c r="G81">
        <v>0</v>
      </c>
    </row>
    <row r="82" spans="1:7" x14ac:dyDescent="0.3">
      <c r="A82">
        <v>628</v>
      </c>
      <c r="B82">
        <v>34</v>
      </c>
      <c r="C82">
        <v>1</v>
      </c>
      <c r="D82" t="s">
        <v>2</v>
      </c>
      <c r="E82">
        <v>104</v>
      </c>
      <c r="F82">
        <v>110</v>
      </c>
      <c r="G82">
        <v>0</v>
      </c>
    </row>
    <row r="83" spans="1:7" x14ac:dyDescent="0.3">
      <c r="A83">
        <v>628</v>
      </c>
      <c r="B83">
        <v>15</v>
      </c>
      <c r="C83">
        <v>1</v>
      </c>
      <c r="D83" t="s">
        <v>2</v>
      </c>
      <c r="E83">
        <v>108</v>
      </c>
      <c r="F83">
        <v>105</v>
      </c>
      <c r="G83">
        <v>0</v>
      </c>
    </row>
    <row r="84" spans="1:7" x14ac:dyDescent="0.3">
      <c r="A84">
        <v>628</v>
      </c>
      <c r="B84">
        <v>94</v>
      </c>
      <c r="C84">
        <v>1</v>
      </c>
      <c r="D84" t="s">
        <v>2</v>
      </c>
      <c r="E84">
        <v>106</v>
      </c>
      <c r="F84">
        <v>106</v>
      </c>
      <c r="G84">
        <v>0</v>
      </c>
    </row>
    <row r="85" spans="1:7" x14ac:dyDescent="0.3">
      <c r="A85">
        <v>628</v>
      </c>
      <c r="B85">
        <v>24</v>
      </c>
      <c r="C85">
        <v>1</v>
      </c>
      <c r="D85" t="s">
        <v>2</v>
      </c>
      <c r="E85">
        <v>108</v>
      </c>
      <c r="F85">
        <v>103</v>
      </c>
      <c r="G85">
        <v>0</v>
      </c>
    </row>
    <row r="86" spans="1:7" x14ac:dyDescent="0.3">
      <c r="A86">
        <v>628</v>
      </c>
      <c r="B86">
        <v>97</v>
      </c>
      <c r="C86">
        <v>1</v>
      </c>
      <c r="D86" t="s">
        <v>2</v>
      </c>
      <c r="E86">
        <v>105</v>
      </c>
      <c r="F86">
        <v>106</v>
      </c>
      <c r="G86">
        <v>0</v>
      </c>
    </row>
    <row r="87" spans="1:7" x14ac:dyDescent="0.3">
      <c r="A87">
        <v>628</v>
      </c>
      <c r="B87">
        <v>183</v>
      </c>
      <c r="C87">
        <v>1</v>
      </c>
      <c r="D87" t="s">
        <v>2</v>
      </c>
      <c r="E87">
        <v>104</v>
      </c>
      <c r="F87">
        <v>106</v>
      </c>
      <c r="G87">
        <v>0</v>
      </c>
    </row>
    <row r="88" spans="1:7" x14ac:dyDescent="0.3">
      <c r="A88">
        <v>628</v>
      </c>
      <c r="B88">
        <v>21</v>
      </c>
      <c r="C88">
        <v>1</v>
      </c>
      <c r="D88" t="s">
        <v>2</v>
      </c>
      <c r="E88">
        <v>104</v>
      </c>
      <c r="F88">
        <v>105</v>
      </c>
      <c r="G88">
        <v>0</v>
      </c>
    </row>
    <row r="89" spans="1:7" x14ac:dyDescent="0.3">
      <c r="A89">
        <v>628</v>
      </c>
      <c r="B89">
        <v>92</v>
      </c>
      <c r="C89">
        <v>1</v>
      </c>
      <c r="D89" t="s">
        <v>2</v>
      </c>
      <c r="E89">
        <v>107</v>
      </c>
      <c r="F89">
        <v>102</v>
      </c>
      <c r="G89">
        <v>0</v>
      </c>
    </row>
    <row r="90" spans="1:7" x14ac:dyDescent="0.3">
      <c r="A90">
        <v>628</v>
      </c>
      <c r="B90">
        <v>10</v>
      </c>
      <c r="C90">
        <v>1</v>
      </c>
      <c r="D90" t="s">
        <v>2</v>
      </c>
      <c r="E90">
        <v>106</v>
      </c>
      <c r="F90">
        <v>102</v>
      </c>
      <c r="G90">
        <v>0</v>
      </c>
    </row>
    <row r="91" spans="1:7" x14ac:dyDescent="0.3">
      <c r="A91">
        <v>628</v>
      </c>
      <c r="B91">
        <v>65</v>
      </c>
      <c r="C91">
        <v>1</v>
      </c>
      <c r="D91" t="s">
        <v>2</v>
      </c>
      <c r="E91">
        <v>104</v>
      </c>
      <c r="F91">
        <v>104</v>
      </c>
      <c r="G91">
        <v>0</v>
      </c>
    </row>
    <row r="92" spans="1:7" x14ac:dyDescent="0.3">
      <c r="A92">
        <v>628</v>
      </c>
      <c r="B92">
        <v>130</v>
      </c>
      <c r="C92">
        <v>1</v>
      </c>
      <c r="D92" t="s">
        <v>2</v>
      </c>
      <c r="E92">
        <v>106</v>
      </c>
      <c r="F92">
        <v>102</v>
      </c>
      <c r="G92">
        <v>0</v>
      </c>
    </row>
    <row r="93" spans="1:7" x14ac:dyDescent="0.3">
      <c r="A93">
        <v>628</v>
      </c>
      <c r="B93">
        <v>153</v>
      </c>
      <c r="C93">
        <v>1</v>
      </c>
      <c r="D93" t="s">
        <v>2</v>
      </c>
      <c r="E93">
        <v>103</v>
      </c>
      <c r="F93">
        <v>104</v>
      </c>
      <c r="G93">
        <v>0</v>
      </c>
    </row>
    <row r="94" spans="1:7" x14ac:dyDescent="0.3">
      <c r="A94">
        <v>628</v>
      </c>
      <c r="B94">
        <v>68</v>
      </c>
      <c r="C94">
        <v>1</v>
      </c>
      <c r="D94" t="s">
        <v>2</v>
      </c>
      <c r="E94">
        <v>102</v>
      </c>
      <c r="F94">
        <v>104</v>
      </c>
      <c r="G94">
        <v>0</v>
      </c>
    </row>
    <row r="95" spans="1:7" x14ac:dyDescent="0.3">
      <c r="A95">
        <v>628</v>
      </c>
      <c r="B95">
        <v>29</v>
      </c>
      <c r="C95">
        <v>1</v>
      </c>
      <c r="D95" t="s">
        <v>2</v>
      </c>
      <c r="E95">
        <v>106</v>
      </c>
      <c r="F95">
        <v>99</v>
      </c>
      <c r="G95">
        <v>0</v>
      </c>
    </row>
    <row r="96" spans="1:7" x14ac:dyDescent="0.3">
      <c r="A96">
        <v>628</v>
      </c>
      <c r="B96">
        <v>168</v>
      </c>
      <c r="C96">
        <v>1</v>
      </c>
      <c r="D96" t="s">
        <v>2</v>
      </c>
      <c r="E96">
        <v>102</v>
      </c>
      <c r="F96">
        <v>103</v>
      </c>
      <c r="G96">
        <v>0</v>
      </c>
    </row>
    <row r="97" spans="1:7" x14ac:dyDescent="0.3">
      <c r="A97">
        <v>628</v>
      </c>
      <c r="B97">
        <v>8</v>
      </c>
      <c r="C97">
        <v>1</v>
      </c>
      <c r="D97" t="s">
        <v>2</v>
      </c>
      <c r="E97">
        <v>99</v>
      </c>
      <c r="F97">
        <v>105</v>
      </c>
      <c r="G97">
        <v>0</v>
      </c>
    </row>
    <row r="98" spans="1:7" x14ac:dyDescent="0.3">
      <c r="A98">
        <v>628</v>
      </c>
      <c r="B98">
        <v>74</v>
      </c>
      <c r="C98">
        <v>1</v>
      </c>
      <c r="D98" t="s">
        <v>2</v>
      </c>
      <c r="E98">
        <v>102</v>
      </c>
      <c r="F98">
        <v>102</v>
      </c>
      <c r="G98">
        <v>0</v>
      </c>
    </row>
    <row r="99" spans="1:7" x14ac:dyDescent="0.3">
      <c r="A99">
        <v>628</v>
      </c>
      <c r="B99">
        <v>135</v>
      </c>
      <c r="C99">
        <v>1</v>
      </c>
      <c r="D99" t="s">
        <v>2</v>
      </c>
      <c r="E99">
        <v>102</v>
      </c>
      <c r="F99">
        <v>102</v>
      </c>
      <c r="G99">
        <v>0</v>
      </c>
    </row>
    <row r="100" spans="1:7" x14ac:dyDescent="0.3">
      <c r="A100">
        <v>628</v>
      </c>
      <c r="B100">
        <v>149</v>
      </c>
      <c r="C100">
        <v>1</v>
      </c>
      <c r="D100" t="s">
        <v>2</v>
      </c>
      <c r="E100">
        <v>102</v>
      </c>
      <c r="F100">
        <v>102</v>
      </c>
      <c r="G100">
        <v>0</v>
      </c>
    </row>
    <row r="101" spans="1:7" x14ac:dyDescent="0.3">
      <c r="A101">
        <v>628</v>
      </c>
      <c r="B101">
        <v>102</v>
      </c>
      <c r="C101">
        <v>1</v>
      </c>
      <c r="D101" t="s">
        <v>2</v>
      </c>
      <c r="E101">
        <v>102</v>
      </c>
      <c r="F101">
        <v>101</v>
      </c>
      <c r="G101">
        <v>0</v>
      </c>
    </row>
    <row r="102" spans="1:7" x14ac:dyDescent="0.3">
      <c r="A102">
        <v>628</v>
      </c>
      <c r="B102">
        <v>9</v>
      </c>
      <c r="C102">
        <v>1</v>
      </c>
      <c r="D102" t="s">
        <v>2</v>
      </c>
      <c r="E102">
        <v>100</v>
      </c>
      <c r="F102">
        <v>102</v>
      </c>
      <c r="G102">
        <v>0</v>
      </c>
    </row>
    <row r="103" spans="1:7" x14ac:dyDescent="0.3">
      <c r="A103">
        <v>628</v>
      </c>
      <c r="B103">
        <v>19</v>
      </c>
      <c r="C103">
        <v>1</v>
      </c>
      <c r="D103" t="s">
        <v>2</v>
      </c>
      <c r="E103">
        <v>100</v>
      </c>
      <c r="F103">
        <v>102</v>
      </c>
      <c r="G103">
        <v>0</v>
      </c>
    </row>
    <row r="104" spans="1:7" x14ac:dyDescent="0.3">
      <c r="A104">
        <v>628</v>
      </c>
      <c r="B104">
        <v>27</v>
      </c>
      <c r="C104">
        <v>1</v>
      </c>
      <c r="D104" t="s">
        <v>2</v>
      </c>
      <c r="E104">
        <v>99</v>
      </c>
      <c r="F104">
        <v>101</v>
      </c>
      <c r="G104">
        <v>0</v>
      </c>
    </row>
    <row r="105" spans="1:7" x14ac:dyDescent="0.3">
      <c r="A105">
        <v>628</v>
      </c>
      <c r="B105">
        <v>141</v>
      </c>
      <c r="C105">
        <v>1</v>
      </c>
      <c r="D105" t="s">
        <v>2</v>
      </c>
      <c r="E105">
        <v>102</v>
      </c>
      <c r="F105">
        <v>98</v>
      </c>
      <c r="G105">
        <v>0</v>
      </c>
    </row>
    <row r="106" spans="1:7" x14ac:dyDescent="0.3">
      <c r="A106">
        <v>628</v>
      </c>
      <c r="B106">
        <v>127</v>
      </c>
      <c r="C106">
        <v>1</v>
      </c>
      <c r="D106" t="s">
        <v>2</v>
      </c>
      <c r="E106">
        <v>102</v>
      </c>
      <c r="F106">
        <v>96</v>
      </c>
      <c r="G106">
        <v>0</v>
      </c>
    </row>
    <row r="107" spans="1:7" x14ac:dyDescent="0.3">
      <c r="A107">
        <v>628</v>
      </c>
      <c r="B107">
        <v>71</v>
      </c>
      <c r="C107">
        <v>1</v>
      </c>
      <c r="D107" t="s">
        <v>2</v>
      </c>
      <c r="E107">
        <v>102</v>
      </c>
      <c r="F107">
        <v>95</v>
      </c>
      <c r="G107">
        <v>0</v>
      </c>
    </row>
    <row r="108" spans="1:7" x14ac:dyDescent="0.3">
      <c r="A108">
        <v>628</v>
      </c>
      <c r="B108">
        <v>122</v>
      </c>
      <c r="C108">
        <v>1</v>
      </c>
      <c r="D108" t="s">
        <v>2</v>
      </c>
      <c r="E108">
        <v>98</v>
      </c>
      <c r="F108">
        <v>98</v>
      </c>
      <c r="G108">
        <v>0</v>
      </c>
    </row>
    <row r="109" spans="1:7" x14ac:dyDescent="0.3">
      <c r="A109">
        <v>628</v>
      </c>
      <c r="B109">
        <v>44</v>
      </c>
      <c r="C109">
        <v>1</v>
      </c>
      <c r="D109" t="s">
        <v>2</v>
      </c>
      <c r="E109">
        <v>100</v>
      </c>
      <c r="F109">
        <v>95</v>
      </c>
      <c r="G109">
        <v>0</v>
      </c>
    </row>
    <row r="110" spans="1:7" x14ac:dyDescent="0.3">
      <c r="A110">
        <v>628</v>
      </c>
      <c r="B110">
        <v>66</v>
      </c>
      <c r="C110">
        <v>1</v>
      </c>
      <c r="D110" t="s">
        <v>2</v>
      </c>
      <c r="E110">
        <v>96</v>
      </c>
      <c r="F110">
        <v>99</v>
      </c>
      <c r="G110">
        <v>0</v>
      </c>
    </row>
    <row r="111" spans="1:7" x14ac:dyDescent="0.3">
      <c r="A111">
        <v>628</v>
      </c>
      <c r="B111">
        <v>73</v>
      </c>
      <c r="C111">
        <v>1</v>
      </c>
      <c r="D111" t="s">
        <v>2</v>
      </c>
      <c r="E111">
        <v>100</v>
      </c>
      <c r="F111">
        <v>94</v>
      </c>
      <c r="G111">
        <v>0</v>
      </c>
    </row>
    <row r="112" spans="1:7" x14ac:dyDescent="0.3">
      <c r="A112">
        <v>628</v>
      </c>
      <c r="B112">
        <v>90</v>
      </c>
      <c r="C112">
        <v>1</v>
      </c>
      <c r="D112" t="s">
        <v>2</v>
      </c>
      <c r="E112">
        <v>96</v>
      </c>
      <c r="F112">
        <v>98</v>
      </c>
      <c r="G112">
        <v>0</v>
      </c>
    </row>
    <row r="113" spans="1:7" x14ac:dyDescent="0.3">
      <c r="A113">
        <v>628</v>
      </c>
      <c r="B113">
        <v>99</v>
      </c>
      <c r="C113">
        <v>1</v>
      </c>
      <c r="D113" t="s">
        <v>2</v>
      </c>
      <c r="E113">
        <v>97</v>
      </c>
      <c r="F113">
        <v>97</v>
      </c>
      <c r="G113">
        <v>0</v>
      </c>
    </row>
    <row r="114" spans="1:7" x14ac:dyDescent="0.3">
      <c r="A114">
        <v>628</v>
      </c>
      <c r="B114">
        <v>179</v>
      </c>
      <c r="C114">
        <v>1</v>
      </c>
      <c r="D114" t="s">
        <v>2</v>
      </c>
      <c r="E114">
        <v>96</v>
      </c>
      <c r="F114">
        <v>98</v>
      </c>
      <c r="G114">
        <v>0</v>
      </c>
    </row>
    <row r="115" spans="1:7" x14ac:dyDescent="0.3">
      <c r="A115">
        <v>628</v>
      </c>
      <c r="B115">
        <v>139</v>
      </c>
      <c r="C115">
        <v>1</v>
      </c>
      <c r="D115" t="s">
        <v>2</v>
      </c>
      <c r="E115">
        <v>94</v>
      </c>
      <c r="F115">
        <v>98</v>
      </c>
      <c r="G115">
        <v>0</v>
      </c>
    </row>
    <row r="116" spans="1:7" x14ac:dyDescent="0.3">
      <c r="A116">
        <v>628</v>
      </c>
      <c r="B116">
        <v>46</v>
      </c>
      <c r="C116">
        <v>1</v>
      </c>
      <c r="D116" t="s">
        <v>2</v>
      </c>
      <c r="E116">
        <v>94</v>
      </c>
      <c r="F116">
        <v>97</v>
      </c>
      <c r="G116">
        <v>0</v>
      </c>
    </row>
    <row r="117" spans="1:7" x14ac:dyDescent="0.3">
      <c r="A117">
        <v>628</v>
      </c>
      <c r="B117">
        <v>69</v>
      </c>
      <c r="C117">
        <v>1</v>
      </c>
      <c r="D117" t="s">
        <v>2</v>
      </c>
      <c r="E117">
        <v>97</v>
      </c>
      <c r="F117">
        <v>94</v>
      </c>
      <c r="G117">
        <v>0</v>
      </c>
    </row>
    <row r="118" spans="1:7" x14ac:dyDescent="0.3">
      <c r="A118">
        <v>628</v>
      </c>
      <c r="B118">
        <v>67</v>
      </c>
      <c r="C118">
        <v>1</v>
      </c>
      <c r="D118" t="s">
        <v>2</v>
      </c>
      <c r="E118">
        <v>94</v>
      </c>
      <c r="F118">
        <v>95</v>
      </c>
      <c r="G118">
        <v>0</v>
      </c>
    </row>
    <row r="119" spans="1:7" x14ac:dyDescent="0.3">
      <c r="A119">
        <v>628</v>
      </c>
      <c r="B119">
        <v>152</v>
      </c>
      <c r="C119">
        <v>1</v>
      </c>
      <c r="D119" t="s">
        <v>2</v>
      </c>
      <c r="E119">
        <v>96</v>
      </c>
      <c r="F119">
        <v>92</v>
      </c>
      <c r="G119">
        <v>0</v>
      </c>
    </row>
    <row r="120" spans="1:7" x14ac:dyDescent="0.3">
      <c r="A120">
        <v>628</v>
      </c>
      <c r="B120">
        <v>181</v>
      </c>
      <c r="C120">
        <v>1</v>
      </c>
      <c r="D120" t="s">
        <v>2</v>
      </c>
      <c r="E120">
        <v>93</v>
      </c>
      <c r="F120">
        <v>95</v>
      </c>
      <c r="G120">
        <v>0</v>
      </c>
    </row>
    <row r="121" spans="1:7" x14ac:dyDescent="0.3">
      <c r="A121">
        <v>628</v>
      </c>
      <c r="B121">
        <v>59</v>
      </c>
      <c r="C121">
        <v>1</v>
      </c>
      <c r="D121" t="s">
        <v>2</v>
      </c>
      <c r="E121">
        <v>95</v>
      </c>
      <c r="F121">
        <v>92</v>
      </c>
      <c r="G121">
        <v>0</v>
      </c>
    </row>
    <row r="122" spans="1:7" x14ac:dyDescent="0.3">
      <c r="A122">
        <v>628</v>
      </c>
      <c r="B122">
        <v>119</v>
      </c>
      <c r="C122">
        <v>1</v>
      </c>
      <c r="D122" t="s">
        <v>2</v>
      </c>
      <c r="E122">
        <v>94</v>
      </c>
      <c r="F122">
        <v>93</v>
      </c>
      <c r="G122">
        <v>0</v>
      </c>
    </row>
    <row r="123" spans="1:7" x14ac:dyDescent="0.3">
      <c r="A123">
        <v>628</v>
      </c>
      <c r="B123">
        <v>95</v>
      </c>
      <c r="C123">
        <v>1</v>
      </c>
      <c r="D123" t="s">
        <v>2</v>
      </c>
      <c r="E123">
        <v>92</v>
      </c>
      <c r="F123">
        <v>94</v>
      </c>
      <c r="G123">
        <v>0</v>
      </c>
    </row>
    <row r="124" spans="1:7" x14ac:dyDescent="0.3">
      <c r="A124">
        <v>628</v>
      </c>
      <c r="B124">
        <v>101</v>
      </c>
      <c r="C124">
        <v>1</v>
      </c>
      <c r="D124" t="s">
        <v>2</v>
      </c>
      <c r="E124">
        <v>96</v>
      </c>
      <c r="F124">
        <v>90</v>
      </c>
      <c r="G124">
        <v>0</v>
      </c>
    </row>
    <row r="125" spans="1:7" x14ac:dyDescent="0.3">
      <c r="A125">
        <v>628</v>
      </c>
      <c r="B125">
        <v>154</v>
      </c>
      <c r="C125">
        <v>1</v>
      </c>
      <c r="D125" t="s">
        <v>2</v>
      </c>
      <c r="E125">
        <v>92</v>
      </c>
      <c r="F125">
        <v>94</v>
      </c>
      <c r="G125">
        <v>0</v>
      </c>
    </row>
    <row r="126" spans="1:7" x14ac:dyDescent="0.3">
      <c r="A126">
        <v>628</v>
      </c>
      <c r="B126">
        <v>165</v>
      </c>
      <c r="C126">
        <v>1</v>
      </c>
      <c r="D126" t="s">
        <v>2</v>
      </c>
      <c r="E126">
        <v>92</v>
      </c>
      <c r="F126">
        <v>94</v>
      </c>
      <c r="G126">
        <v>0</v>
      </c>
    </row>
    <row r="127" spans="1:7" x14ac:dyDescent="0.3">
      <c r="A127">
        <v>628</v>
      </c>
      <c r="B127">
        <v>160</v>
      </c>
      <c r="C127">
        <v>1</v>
      </c>
      <c r="D127" t="s">
        <v>2</v>
      </c>
      <c r="E127">
        <v>90</v>
      </c>
      <c r="F127">
        <v>95</v>
      </c>
      <c r="G127">
        <v>0</v>
      </c>
    </row>
    <row r="128" spans="1:7" x14ac:dyDescent="0.3">
      <c r="A128">
        <v>628</v>
      </c>
      <c r="B128">
        <v>22</v>
      </c>
      <c r="C128">
        <v>1</v>
      </c>
      <c r="D128" t="s">
        <v>2</v>
      </c>
      <c r="E128">
        <v>93</v>
      </c>
      <c r="F128">
        <v>91</v>
      </c>
      <c r="G128">
        <v>0</v>
      </c>
    </row>
    <row r="129" spans="1:7" x14ac:dyDescent="0.3">
      <c r="A129">
        <v>628</v>
      </c>
      <c r="B129">
        <v>88</v>
      </c>
      <c r="C129">
        <v>1</v>
      </c>
      <c r="D129" t="s">
        <v>2</v>
      </c>
      <c r="E129">
        <v>91</v>
      </c>
      <c r="F129">
        <v>93</v>
      </c>
      <c r="G129">
        <v>0</v>
      </c>
    </row>
    <row r="130" spans="1:7" x14ac:dyDescent="0.3">
      <c r="A130">
        <v>628</v>
      </c>
      <c r="B130">
        <v>109</v>
      </c>
      <c r="C130">
        <v>1</v>
      </c>
      <c r="D130" t="s">
        <v>2</v>
      </c>
      <c r="E130">
        <v>93</v>
      </c>
      <c r="F130">
        <v>91</v>
      </c>
      <c r="G130">
        <v>0</v>
      </c>
    </row>
    <row r="131" spans="1:7" x14ac:dyDescent="0.3">
      <c r="A131">
        <v>628</v>
      </c>
      <c r="B131">
        <v>6</v>
      </c>
      <c r="C131">
        <v>1</v>
      </c>
      <c r="D131" t="s">
        <v>2</v>
      </c>
      <c r="E131">
        <v>91</v>
      </c>
      <c r="F131">
        <v>92</v>
      </c>
      <c r="G131">
        <v>0</v>
      </c>
    </row>
    <row r="132" spans="1:7" x14ac:dyDescent="0.3">
      <c r="A132">
        <v>628</v>
      </c>
      <c r="B132">
        <v>75</v>
      </c>
      <c r="C132">
        <v>1</v>
      </c>
      <c r="D132" t="s">
        <v>2</v>
      </c>
      <c r="E132">
        <v>93</v>
      </c>
      <c r="F132">
        <v>90</v>
      </c>
      <c r="G132">
        <v>0</v>
      </c>
    </row>
    <row r="133" spans="1:7" x14ac:dyDescent="0.3">
      <c r="A133">
        <v>628</v>
      </c>
      <c r="B133">
        <v>107</v>
      </c>
      <c r="C133">
        <v>1</v>
      </c>
      <c r="D133" t="s">
        <v>2</v>
      </c>
      <c r="E133">
        <v>90</v>
      </c>
      <c r="F133">
        <v>93</v>
      </c>
      <c r="G133">
        <v>0</v>
      </c>
    </row>
    <row r="134" spans="1:7" x14ac:dyDescent="0.3">
      <c r="A134">
        <v>628</v>
      </c>
      <c r="B134">
        <v>106</v>
      </c>
      <c r="C134">
        <v>1</v>
      </c>
      <c r="D134" t="s">
        <v>2</v>
      </c>
      <c r="E134">
        <v>89</v>
      </c>
      <c r="F134">
        <v>93</v>
      </c>
      <c r="G134">
        <v>0</v>
      </c>
    </row>
    <row r="135" spans="1:7" x14ac:dyDescent="0.3">
      <c r="A135">
        <v>628</v>
      </c>
      <c r="B135">
        <v>158</v>
      </c>
      <c r="C135">
        <v>1</v>
      </c>
      <c r="D135" t="s">
        <v>2</v>
      </c>
      <c r="E135">
        <v>92</v>
      </c>
      <c r="F135">
        <v>90</v>
      </c>
      <c r="G135">
        <v>0</v>
      </c>
    </row>
    <row r="136" spans="1:7" x14ac:dyDescent="0.3">
      <c r="A136">
        <v>628</v>
      </c>
      <c r="B136">
        <v>163</v>
      </c>
      <c r="C136">
        <v>1</v>
      </c>
      <c r="D136" t="s">
        <v>2</v>
      </c>
      <c r="E136">
        <v>92</v>
      </c>
      <c r="F136">
        <v>90</v>
      </c>
      <c r="G136">
        <v>0</v>
      </c>
    </row>
    <row r="137" spans="1:7" x14ac:dyDescent="0.3">
      <c r="A137">
        <v>628</v>
      </c>
      <c r="B137">
        <v>7</v>
      </c>
      <c r="C137">
        <v>1</v>
      </c>
      <c r="D137" t="s">
        <v>2</v>
      </c>
      <c r="E137">
        <v>89</v>
      </c>
      <c r="F137">
        <v>92</v>
      </c>
      <c r="G137">
        <v>0</v>
      </c>
    </row>
    <row r="138" spans="1:7" x14ac:dyDescent="0.3">
      <c r="A138">
        <v>628</v>
      </c>
      <c r="B138">
        <v>61</v>
      </c>
      <c r="C138">
        <v>1</v>
      </c>
      <c r="D138" t="s">
        <v>2</v>
      </c>
      <c r="E138">
        <v>89</v>
      </c>
      <c r="F138">
        <v>91</v>
      </c>
      <c r="G138">
        <v>0</v>
      </c>
    </row>
    <row r="139" spans="1:7" x14ac:dyDescent="0.3">
      <c r="A139">
        <v>628</v>
      </c>
      <c r="B139">
        <v>174</v>
      </c>
      <c r="C139">
        <v>1</v>
      </c>
      <c r="D139" t="s">
        <v>2</v>
      </c>
      <c r="E139">
        <v>90</v>
      </c>
      <c r="F139">
        <v>89</v>
      </c>
      <c r="G139">
        <v>0</v>
      </c>
    </row>
    <row r="140" spans="1:7" x14ac:dyDescent="0.3">
      <c r="A140">
        <v>628</v>
      </c>
      <c r="B140">
        <v>17</v>
      </c>
      <c r="C140">
        <v>1</v>
      </c>
      <c r="D140" t="s">
        <v>2</v>
      </c>
      <c r="E140">
        <v>89</v>
      </c>
      <c r="F140">
        <v>89</v>
      </c>
      <c r="G140">
        <v>0</v>
      </c>
    </row>
    <row r="141" spans="1:7" x14ac:dyDescent="0.3">
      <c r="A141">
        <v>628</v>
      </c>
      <c r="B141">
        <v>134</v>
      </c>
      <c r="C141">
        <v>1</v>
      </c>
      <c r="D141" t="s">
        <v>2</v>
      </c>
      <c r="E141">
        <v>90</v>
      </c>
      <c r="F141">
        <v>88</v>
      </c>
      <c r="G141">
        <v>0</v>
      </c>
    </row>
    <row r="142" spans="1:7" x14ac:dyDescent="0.3">
      <c r="A142">
        <v>628</v>
      </c>
      <c r="B142">
        <v>76</v>
      </c>
      <c r="C142">
        <v>1</v>
      </c>
      <c r="D142" t="s">
        <v>2</v>
      </c>
      <c r="E142">
        <v>89</v>
      </c>
      <c r="F142">
        <v>88</v>
      </c>
      <c r="G142">
        <v>0</v>
      </c>
    </row>
    <row r="143" spans="1:7" x14ac:dyDescent="0.3">
      <c r="A143">
        <v>628</v>
      </c>
      <c r="B143">
        <v>138</v>
      </c>
      <c r="C143">
        <v>1</v>
      </c>
      <c r="D143" t="s">
        <v>2</v>
      </c>
      <c r="E143">
        <v>88</v>
      </c>
      <c r="F143">
        <v>88</v>
      </c>
      <c r="G143">
        <v>0</v>
      </c>
    </row>
    <row r="144" spans="1:7" x14ac:dyDescent="0.3">
      <c r="A144">
        <v>628</v>
      </c>
      <c r="B144">
        <v>48</v>
      </c>
      <c r="C144">
        <v>1</v>
      </c>
      <c r="D144" t="s">
        <v>2</v>
      </c>
      <c r="E144">
        <v>89</v>
      </c>
      <c r="F144">
        <v>86</v>
      </c>
      <c r="G144">
        <v>0</v>
      </c>
    </row>
    <row r="145" spans="1:7" x14ac:dyDescent="0.3">
      <c r="A145">
        <v>628</v>
      </c>
      <c r="B145">
        <v>49</v>
      </c>
      <c r="C145">
        <v>1</v>
      </c>
      <c r="D145" t="s">
        <v>2</v>
      </c>
      <c r="E145">
        <v>88</v>
      </c>
      <c r="F145">
        <v>87</v>
      </c>
      <c r="G145">
        <v>0</v>
      </c>
    </row>
    <row r="146" spans="1:7" x14ac:dyDescent="0.3">
      <c r="A146">
        <v>628</v>
      </c>
      <c r="B146">
        <v>166</v>
      </c>
      <c r="C146">
        <v>1</v>
      </c>
      <c r="D146" t="s">
        <v>2</v>
      </c>
      <c r="E146">
        <v>87</v>
      </c>
      <c r="F146">
        <v>87</v>
      </c>
      <c r="G146">
        <v>0</v>
      </c>
    </row>
    <row r="147" spans="1:7" x14ac:dyDescent="0.3">
      <c r="A147">
        <v>628</v>
      </c>
      <c r="B147">
        <v>110</v>
      </c>
      <c r="C147">
        <v>1</v>
      </c>
      <c r="D147" t="s">
        <v>2</v>
      </c>
      <c r="E147">
        <v>86</v>
      </c>
      <c r="F147">
        <v>87</v>
      </c>
      <c r="G147">
        <v>0</v>
      </c>
    </row>
    <row r="148" spans="1:7" x14ac:dyDescent="0.3">
      <c r="A148">
        <v>628</v>
      </c>
      <c r="B148">
        <v>132</v>
      </c>
      <c r="C148">
        <v>1</v>
      </c>
      <c r="D148" t="s">
        <v>2</v>
      </c>
      <c r="E148">
        <v>87</v>
      </c>
      <c r="F148">
        <v>86</v>
      </c>
      <c r="G148">
        <v>0</v>
      </c>
    </row>
    <row r="149" spans="1:7" x14ac:dyDescent="0.3">
      <c r="A149">
        <v>628</v>
      </c>
      <c r="B149">
        <v>148</v>
      </c>
      <c r="C149">
        <v>1</v>
      </c>
      <c r="D149" t="s">
        <v>2</v>
      </c>
      <c r="E149">
        <v>85</v>
      </c>
      <c r="F149">
        <v>88</v>
      </c>
      <c r="G149">
        <v>0</v>
      </c>
    </row>
    <row r="150" spans="1:7" x14ac:dyDescent="0.3">
      <c r="A150">
        <v>628</v>
      </c>
      <c r="B150">
        <v>180</v>
      </c>
      <c r="C150">
        <v>1</v>
      </c>
      <c r="D150" t="s">
        <v>2</v>
      </c>
      <c r="E150">
        <v>87</v>
      </c>
      <c r="F150">
        <v>85</v>
      </c>
      <c r="G150">
        <v>0</v>
      </c>
    </row>
    <row r="151" spans="1:7" x14ac:dyDescent="0.3">
      <c r="A151">
        <v>628</v>
      </c>
      <c r="B151">
        <v>123</v>
      </c>
      <c r="C151">
        <v>1</v>
      </c>
      <c r="D151" t="s">
        <v>2</v>
      </c>
      <c r="E151">
        <v>86</v>
      </c>
      <c r="F151">
        <v>85</v>
      </c>
      <c r="G151">
        <v>0</v>
      </c>
    </row>
    <row r="152" spans="1:7" x14ac:dyDescent="0.3">
      <c r="A152">
        <v>628</v>
      </c>
      <c r="B152">
        <v>164</v>
      </c>
      <c r="C152">
        <v>1</v>
      </c>
      <c r="D152" t="s">
        <v>2</v>
      </c>
      <c r="E152">
        <v>84</v>
      </c>
      <c r="F152">
        <v>87</v>
      </c>
      <c r="G152">
        <v>0</v>
      </c>
    </row>
    <row r="153" spans="1:7" x14ac:dyDescent="0.3">
      <c r="A153">
        <v>628</v>
      </c>
      <c r="B153">
        <v>54</v>
      </c>
      <c r="C153">
        <v>1</v>
      </c>
      <c r="D153" t="s">
        <v>2</v>
      </c>
      <c r="E153">
        <v>84</v>
      </c>
      <c r="F153">
        <v>86</v>
      </c>
      <c r="G153">
        <v>0</v>
      </c>
    </row>
    <row r="154" spans="1:7" x14ac:dyDescent="0.3">
      <c r="A154">
        <v>628</v>
      </c>
      <c r="B154">
        <v>145</v>
      </c>
      <c r="C154">
        <v>1</v>
      </c>
      <c r="D154" t="s">
        <v>2</v>
      </c>
      <c r="E154">
        <v>87</v>
      </c>
      <c r="F154">
        <v>83</v>
      </c>
      <c r="G154">
        <v>0</v>
      </c>
    </row>
    <row r="155" spans="1:7" x14ac:dyDescent="0.3">
      <c r="A155">
        <v>628</v>
      </c>
      <c r="B155">
        <v>70</v>
      </c>
      <c r="C155">
        <v>1</v>
      </c>
      <c r="D155" t="s">
        <v>2</v>
      </c>
      <c r="E155">
        <v>84</v>
      </c>
      <c r="F155">
        <v>85</v>
      </c>
      <c r="G155">
        <v>0</v>
      </c>
    </row>
    <row r="156" spans="1:7" x14ac:dyDescent="0.3">
      <c r="A156">
        <v>628</v>
      </c>
      <c r="B156">
        <v>81</v>
      </c>
      <c r="C156">
        <v>1</v>
      </c>
      <c r="D156" t="s">
        <v>2</v>
      </c>
      <c r="E156">
        <v>84</v>
      </c>
      <c r="F156">
        <v>83</v>
      </c>
      <c r="G156">
        <v>0</v>
      </c>
    </row>
    <row r="157" spans="1:7" x14ac:dyDescent="0.3">
      <c r="A157">
        <v>628</v>
      </c>
      <c r="B157">
        <v>50</v>
      </c>
      <c r="C157">
        <v>1</v>
      </c>
      <c r="D157" t="s">
        <v>2</v>
      </c>
      <c r="E157">
        <v>83</v>
      </c>
      <c r="F157">
        <v>83</v>
      </c>
      <c r="G157">
        <v>0</v>
      </c>
    </row>
    <row r="158" spans="1:7" x14ac:dyDescent="0.3">
      <c r="A158">
        <v>628</v>
      </c>
      <c r="B158">
        <v>78</v>
      </c>
      <c r="C158">
        <v>1</v>
      </c>
      <c r="D158" t="s">
        <v>2</v>
      </c>
      <c r="E158">
        <v>82</v>
      </c>
      <c r="F158">
        <v>84</v>
      </c>
      <c r="G158">
        <v>0</v>
      </c>
    </row>
    <row r="159" spans="1:7" x14ac:dyDescent="0.3">
      <c r="A159">
        <v>628</v>
      </c>
      <c r="B159">
        <v>118</v>
      </c>
      <c r="C159">
        <v>1</v>
      </c>
      <c r="D159" t="s">
        <v>2</v>
      </c>
      <c r="E159">
        <v>85</v>
      </c>
      <c r="F159">
        <v>81</v>
      </c>
      <c r="G159">
        <v>0</v>
      </c>
    </row>
    <row r="160" spans="1:7" x14ac:dyDescent="0.3">
      <c r="A160">
        <v>628</v>
      </c>
      <c r="B160">
        <v>89</v>
      </c>
      <c r="C160">
        <v>1</v>
      </c>
      <c r="D160" t="s">
        <v>2</v>
      </c>
      <c r="E160">
        <v>78</v>
      </c>
      <c r="F160">
        <v>86</v>
      </c>
      <c r="G160">
        <v>0</v>
      </c>
    </row>
    <row r="161" spans="1:7" x14ac:dyDescent="0.3">
      <c r="A161">
        <v>628</v>
      </c>
      <c r="B161">
        <v>182</v>
      </c>
      <c r="C161">
        <v>1</v>
      </c>
      <c r="D161" t="s">
        <v>2</v>
      </c>
      <c r="E161">
        <v>82</v>
      </c>
      <c r="F161">
        <v>81</v>
      </c>
      <c r="G161">
        <v>0</v>
      </c>
    </row>
    <row r="162" spans="1:7" x14ac:dyDescent="0.3">
      <c r="A162">
        <v>628</v>
      </c>
      <c r="B162">
        <v>40</v>
      </c>
      <c r="C162">
        <v>1</v>
      </c>
      <c r="D162" t="s">
        <v>2</v>
      </c>
      <c r="E162">
        <v>81</v>
      </c>
      <c r="F162">
        <v>81</v>
      </c>
      <c r="G162">
        <v>0</v>
      </c>
    </row>
    <row r="163" spans="1:7" x14ac:dyDescent="0.3">
      <c r="A163">
        <v>628</v>
      </c>
      <c r="B163">
        <v>178</v>
      </c>
      <c r="C163">
        <v>1</v>
      </c>
      <c r="D163" t="s">
        <v>2</v>
      </c>
      <c r="E163">
        <v>81</v>
      </c>
      <c r="F163">
        <v>81</v>
      </c>
      <c r="G163">
        <v>0</v>
      </c>
    </row>
    <row r="164" spans="1:7" x14ac:dyDescent="0.3">
      <c r="A164">
        <v>628</v>
      </c>
      <c r="B164">
        <v>3</v>
      </c>
      <c r="C164">
        <v>1</v>
      </c>
      <c r="D164" t="s">
        <v>2</v>
      </c>
      <c r="E164">
        <v>81</v>
      </c>
      <c r="F164">
        <v>80</v>
      </c>
      <c r="G164">
        <v>0</v>
      </c>
    </row>
    <row r="165" spans="1:7" x14ac:dyDescent="0.3">
      <c r="A165">
        <v>628</v>
      </c>
      <c r="B165">
        <v>13</v>
      </c>
      <c r="C165">
        <v>1</v>
      </c>
      <c r="D165" t="s">
        <v>2</v>
      </c>
      <c r="E165">
        <v>80</v>
      </c>
      <c r="F165">
        <v>81</v>
      </c>
      <c r="G165">
        <v>0</v>
      </c>
    </row>
    <row r="166" spans="1:7" x14ac:dyDescent="0.3">
      <c r="A166">
        <v>628</v>
      </c>
      <c r="B166">
        <v>16</v>
      </c>
      <c r="C166">
        <v>1</v>
      </c>
      <c r="D166" t="s">
        <v>2</v>
      </c>
      <c r="E166">
        <v>81</v>
      </c>
      <c r="F166">
        <v>80</v>
      </c>
      <c r="G166">
        <v>0</v>
      </c>
    </row>
    <row r="167" spans="1:7" x14ac:dyDescent="0.3">
      <c r="A167">
        <v>628</v>
      </c>
      <c r="B167">
        <v>31</v>
      </c>
      <c r="C167">
        <v>1</v>
      </c>
      <c r="D167" t="s">
        <v>2</v>
      </c>
      <c r="E167">
        <v>81</v>
      </c>
      <c r="F167">
        <v>80</v>
      </c>
      <c r="G167">
        <v>0</v>
      </c>
    </row>
    <row r="168" spans="1:7" x14ac:dyDescent="0.3">
      <c r="A168">
        <v>628</v>
      </c>
      <c r="B168">
        <v>36</v>
      </c>
      <c r="C168">
        <v>1</v>
      </c>
      <c r="D168" t="s">
        <v>2</v>
      </c>
      <c r="E168">
        <v>79</v>
      </c>
      <c r="F168">
        <v>81</v>
      </c>
      <c r="G168">
        <v>0</v>
      </c>
    </row>
    <row r="169" spans="1:7" x14ac:dyDescent="0.3">
      <c r="A169">
        <v>628</v>
      </c>
      <c r="B169">
        <v>60</v>
      </c>
      <c r="C169">
        <v>1</v>
      </c>
      <c r="D169" t="s">
        <v>2</v>
      </c>
      <c r="E169">
        <v>80</v>
      </c>
      <c r="F169">
        <v>80</v>
      </c>
      <c r="G169">
        <v>0</v>
      </c>
    </row>
    <row r="170" spans="1:7" x14ac:dyDescent="0.3">
      <c r="A170">
        <v>628</v>
      </c>
      <c r="B170">
        <v>120</v>
      </c>
      <c r="C170">
        <v>1</v>
      </c>
      <c r="D170" t="s">
        <v>2</v>
      </c>
      <c r="E170">
        <v>82</v>
      </c>
      <c r="F170">
        <v>78</v>
      </c>
      <c r="G170">
        <v>0</v>
      </c>
    </row>
    <row r="171" spans="1:7" x14ac:dyDescent="0.3">
      <c r="A171">
        <v>628</v>
      </c>
      <c r="B171">
        <v>151</v>
      </c>
      <c r="C171">
        <v>1</v>
      </c>
      <c r="D171" t="s">
        <v>2</v>
      </c>
      <c r="E171">
        <v>81</v>
      </c>
      <c r="F171">
        <v>79</v>
      </c>
      <c r="G171">
        <v>0</v>
      </c>
    </row>
    <row r="172" spans="1:7" x14ac:dyDescent="0.3">
      <c r="A172">
        <v>628</v>
      </c>
      <c r="B172">
        <v>169</v>
      </c>
      <c r="C172">
        <v>1</v>
      </c>
      <c r="D172" t="s">
        <v>2</v>
      </c>
      <c r="E172">
        <v>78</v>
      </c>
      <c r="F172">
        <v>81</v>
      </c>
      <c r="G172">
        <v>0</v>
      </c>
    </row>
    <row r="173" spans="1:7" x14ac:dyDescent="0.3">
      <c r="A173">
        <v>628</v>
      </c>
      <c r="B173">
        <v>173</v>
      </c>
      <c r="C173">
        <v>1</v>
      </c>
      <c r="D173" t="s">
        <v>2</v>
      </c>
      <c r="E173">
        <v>78</v>
      </c>
      <c r="F173">
        <v>80</v>
      </c>
      <c r="G173">
        <v>0</v>
      </c>
    </row>
    <row r="174" spans="1:7" x14ac:dyDescent="0.3">
      <c r="A174">
        <v>628</v>
      </c>
      <c r="B174">
        <v>159</v>
      </c>
      <c r="C174">
        <v>1</v>
      </c>
      <c r="D174" t="s">
        <v>2</v>
      </c>
      <c r="E174">
        <v>77</v>
      </c>
      <c r="F174">
        <v>78</v>
      </c>
      <c r="G174">
        <v>0</v>
      </c>
    </row>
    <row r="175" spans="1:7" x14ac:dyDescent="0.3">
      <c r="A175">
        <v>628</v>
      </c>
      <c r="B175">
        <v>129</v>
      </c>
      <c r="C175">
        <v>1</v>
      </c>
      <c r="D175" t="s">
        <v>2</v>
      </c>
      <c r="E175">
        <v>79</v>
      </c>
      <c r="F175">
        <v>75</v>
      </c>
      <c r="G175">
        <v>0</v>
      </c>
    </row>
    <row r="176" spans="1:7" x14ac:dyDescent="0.3">
      <c r="A176">
        <v>628</v>
      </c>
      <c r="B176">
        <v>113</v>
      </c>
      <c r="C176">
        <v>1</v>
      </c>
      <c r="D176" t="s">
        <v>2</v>
      </c>
      <c r="E176">
        <v>75</v>
      </c>
      <c r="F176">
        <v>78</v>
      </c>
      <c r="G176">
        <v>0</v>
      </c>
    </row>
    <row r="177" spans="1:7" x14ac:dyDescent="0.3">
      <c r="A177">
        <v>628</v>
      </c>
      <c r="B177">
        <v>150</v>
      </c>
      <c r="C177">
        <v>1</v>
      </c>
      <c r="D177" t="s">
        <v>2</v>
      </c>
      <c r="E177">
        <v>77</v>
      </c>
      <c r="F177">
        <v>75</v>
      </c>
      <c r="G177">
        <v>0</v>
      </c>
    </row>
    <row r="178" spans="1:7" x14ac:dyDescent="0.3">
      <c r="A178">
        <v>628</v>
      </c>
      <c r="B178">
        <v>184</v>
      </c>
      <c r="C178">
        <v>1</v>
      </c>
      <c r="D178" t="s">
        <v>2</v>
      </c>
      <c r="E178">
        <v>77</v>
      </c>
      <c r="F178">
        <v>75</v>
      </c>
      <c r="G178">
        <v>0</v>
      </c>
    </row>
    <row r="179" spans="1:7" x14ac:dyDescent="0.3">
      <c r="A179">
        <v>628</v>
      </c>
      <c r="B179">
        <v>5</v>
      </c>
      <c r="C179">
        <v>1</v>
      </c>
      <c r="D179" t="s">
        <v>2</v>
      </c>
      <c r="E179">
        <v>75</v>
      </c>
      <c r="F179">
        <v>76</v>
      </c>
      <c r="G179">
        <v>0</v>
      </c>
    </row>
    <row r="180" spans="1:7" x14ac:dyDescent="0.3">
      <c r="A180">
        <v>628</v>
      </c>
      <c r="B180">
        <v>37</v>
      </c>
      <c r="C180">
        <v>1</v>
      </c>
      <c r="D180" t="s">
        <v>2</v>
      </c>
      <c r="E180">
        <v>76</v>
      </c>
      <c r="F180">
        <v>75</v>
      </c>
      <c r="G180">
        <v>0</v>
      </c>
    </row>
    <row r="181" spans="1:7" x14ac:dyDescent="0.3">
      <c r="A181">
        <v>628</v>
      </c>
      <c r="B181">
        <v>93</v>
      </c>
      <c r="C181">
        <v>1</v>
      </c>
      <c r="D181" t="s">
        <v>2</v>
      </c>
      <c r="E181">
        <v>75</v>
      </c>
      <c r="F181">
        <v>76</v>
      </c>
      <c r="G181">
        <v>0</v>
      </c>
    </row>
    <row r="182" spans="1:7" x14ac:dyDescent="0.3">
      <c r="A182">
        <v>628</v>
      </c>
      <c r="B182">
        <v>116</v>
      </c>
      <c r="C182">
        <v>1</v>
      </c>
      <c r="D182" t="s">
        <v>2</v>
      </c>
      <c r="E182">
        <v>76</v>
      </c>
      <c r="F182">
        <v>75</v>
      </c>
      <c r="G182">
        <v>0</v>
      </c>
    </row>
    <row r="183" spans="1:7" x14ac:dyDescent="0.3">
      <c r="A183">
        <v>628</v>
      </c>
      <c r="B183">
        <v>172</v>
      </c>
      <c r="C183">
        <v>1</v>
      </c>
      <c r="D183" t="s">
        <v>2</v>
      </c>
      <c r="E183">
        <v>75</v>
      </c>
      <c r="F183">
        <v>76</v>
      </c>
      <c r="G183">
        <v>0</v>
      </c>
    </row>
    <row r="184" spans="1:7" x14ac:dyDescent="0.3">
      <c r="A184">
        <v>628</v>
      </c>
      <c r="B184">
        <v>176</v>
      </c>
      <c r="C184">
        <v>1</v>
      </c>
      <c r="D184" t="s">
        <v>2</v>
      </c>
      <c r="E184">
        <v>76</v>
      </c>
      <c r="F184">
        <v>75</v>
      </c>
      <c r="G184">
        <v>0</v>
      </c>
    </row>
    <row r="185" spans="1:7" x14ac:dyDescent="0.3">
      <c r="A185">
        <v>628</v>
      </c>
      <c r="B185">
        <v>157</v>
      </c>
      <c r="C185">
        <v>1</v>
      </c>
      <c r="D185" t="s">
        <v>2</v>
      </c>
      <c r="E185">
        <v>75</v>
      </c>
      <c r="F185">
        <v>75</v>
      </c>
      <c r="G185">
        <v>0</v>
      </c>
    </row>
    <row r="186" spans="1:7" x14ac:dyDescent="0.3">
      <c r="A186">
        <v>628</v>
      </c>
      <c r="B186">
        <v>175</v>
      </c>
      <c r="C186">
        <v>1</v>
      </c>
      <c r="D186" t="s">
        <v>2</v>
      </c>
      <c r="E186">
        <v>75</v>
      </c>
      <c r="F186">
        <v>75</v>
      </c>
      <c r="G186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98"/>
  <sheetViews>
    <sheetView tabSelected="1" zoomScale="146" workbookViewId="0">
      <selection activeCell="L9" sqref="L9:L10"/>
    </sheetView>
  </sheetViews>
  <sheetFormatPr defaultRowHeight="14.4" x14ac:dyDescent="0.3"/>
  <sheetData>
    <row r="6" spans="1:15" ht="28.8" x14ac:dyDescent="0.55000000000000004">
      <c r="B6" s="11" t="s">
        <v>16</v>
      </c>
    </row>
    <row r="7" spans="1:15" ht="28.8" x14ac:dyDescent="0.55000000000000004">
      <c r="B7" s="11"/>
      <c r="M7" s="18" t="s">
        <v>22</v>
      </c>
      <c r="N7" s="18"/>
      <c r="O7" s="18"/>
    </row>
    <row r="8" spans="1:15" ht="16.2" x14ac:dyDescent="0.3">
      <c r="C8" s="12">
        <v>-9.2673799999999993</v>
      </c>
      <c r="E8" s="3" t="s">
        <v>11</v>
      </c>
      <c r="F8" s="6">
        <v>500</v>
      </c>
      <c r="G8" s="8"/>
      <c r="H8" s="13" t="s">
        <v>17</v>
      </c>
      <c r="I8" s="8">
        <f>SUM(I14:I198)*F9</f>
        <v>37.719571465234019</v>
      </c>
      <c r="M8" s="18"/>
      <c r="N8" s="18"/>
      <c r="O8" s="18"/>
    </row>
    <row r="9" spans="1:15" x14ac:dyDescent="0.3">
      <c r="C9" s="12">
        <v>-0.20407</v>
      </c>
      <c r="E9" s="3" t="s">
        <v>10</v>
      </c>
      <c r="F9" s="6">
        <f>10000/F8</f>
        <v>20</v>
      </c>
      <c r="L9" s="17" t="s">
        <v>24</v>
      </c>
      <c r="M9" s="18"/>
      <c r="N9" s="18"/>
      <c r="O9" s="18"/>
    </row>
    <row r="10" spans="1:15" x14ac:dyDescent="0.3">
      <c r="C10" s="12">
        <v>6.5599000000000005E-2</v>
      </c>
      <c r="K10" s="5"/>
      <c r="L10" s="17"/>
      <c r="M10" s="18"/>
      <c r="N10" s="18"/>
      <c r="O10" s="18"/>
    </row>
    <row r="11" spans="1:15" x14ac:dyDescent="0.3">
      <c r="C11" s="12">
        <v>7.6902999999999999E-2</v>
      </c>
      <c r="I11" s="9" t="s">
        <v>13</v>
      </c>
      <c r="L11">
        <f ca="1">SUM(M14:M198)</f>
        <v>0</v>
      </c>
      <c r="M11" s="18"/>
      <c r="N11" s="18"/>
      <c r="O11" s="18"/>
    </row>
    <row r="12" spans="1:15" ht="18" x14ac:dyDescent="0.35">
      <c r="H12" s="14" t="s">
        <v>12</v>
      </c>
      <c r="I12" s="7" t="s">
        <v>20</v>
      </c>
      <c r="J12" s="15" t="s">
        <v>21</v>
      </c>
      <c r="M12" s="16" t="s">
        <v>23</v>
      </c>
    </row>
    <row r="13" spans="1:15" x14ac:dyDescent="0.3">
      <c r="A13" t="s">
        <v>3</v>
      </c>
      <c r="B13" t="s">
        <v>4</v>
      </c>
      <c r="C13" t="s">
        <v>5</v>
      </c>
      <c r="D13" t="s">
        <v>6</v>
      </c>
      <c r="E13" t="s">
        <v>0</v>
      </c>
      <c r="F13" t="s">
        <v>1</v>
      </c>
      <c r="G13" t="s">
        <v>7</v>
      </c>
      <c r="H13" s="4" t="s">
        <v>9</v>
      </c>
      <c r="I13" s="7" t="s">
        <v>8</v>
      </c>
      <c r="J13" s="10" t="s">
        <v>14</v>
      </c>
      <c r="K13" t="s">
        <v>15</v>
      </c>
      <c r="L13" t="s">
        <v>18</v>
      </c>
      <c r="M13" t="s">
        <v>19</v>
      </c>
    </row>
    <row r="14" spans="1:15" x14ac:dyDescent="0.3">
      <c r="A14">
        <v>628</v>
      </c>
      <c r="B14">
        <v>80</v>
      </c>
      <c r="C14">
        <v>1</v>
      </c>
      <c r="D14" t="s">
        <v>2</v>
      </c>
      <c r="E14">
        <v>200</v>
      </c>
      <c r="F14">
        <v>191</v>
      </c>
      <c r="G14">
        <v>1</v>
      </c>
      <c r="H14" s="2">
        <f>AVERAGE(E14:F14)/10</f>
        <v>19.55</v>
      </c>
      <c r="I14">
        <f>PI()/40000*H14^2</f>
        <v>3.0018114154591324E-2</v>
      </c>
      <c r="J14">
        <v>0</v>
      </c>
      <c r="K14" s="5">
        <f>1/(1+EXP($C$8+$C$9*H14+$C$10*$I$8+$C$11*J14))</f>
        <v>0.99997924250328718</v>
      </c>
      <c r="L14">
        <f ca="1">RAND()</f>
        <v>0.75348476249823582</v>
      </c>
      <c r="M14">
        <f ca="1">IF(L14&gt;K14,1,0)</f>
        <v>0</v>
      </c>
    </row>
    <row r="15" spans="1:15" x14ac:dyDescent="0.3">
      <c r="A15">
        <v>628</v>
      </c>
      <c r="B15">
        <v>137</v>
      </c>
      <c r="C15">
        <v>1</v>
      </c>
      <c r="D15" t="s">
        <v>2</v>
      </c>
      <c r="E15">
        <v>183</v>
      </c>
      <c r="F15">
        <v>182</v>
      </c>
      <c r="G15">
        <v>1</v>
      </c>
      <c r="H15" s="2">
        <f>AVERAGE(E15:F15)/10</f>
        <v>18.25</v>
      </c>
      <c r="I15">
        <f>PI()/40000*H15^2</f>
        <v>2.6158667579656261E-2</v>
      </c>
      <c r="J15">
        <f>I14*$F$9</f>
        <v>0.60036228309182649</v>
      </c>
      <c r="K15" s="5">
        <f t="shared" ref="K15:K78" si="0">1/(1+EXP($C$8+$C$9*H15+$C$10*$I$8+$C$11*J15))</f>
        <v>0.9999716575538673</v>
      </c>
      <c r="L15">
        <f t="shared" ref="L15:L78" ca="1" si="1">RAND()</f>
        <v>0.8118383469548951</v>
      </c>
      <c r="M15">
        <f t="shared" ref="M15:M78" ca="1" si="2">IF(L15&gt;K15,1,0)</f>
        <v>0</v>
      </c>
    </row>
    <row r="16" spans="1:15" x14ac:dyDescent="0.3">
      <c r="A16">
        <v>628</v>
      </c>
      <c r="B16">
        <v>33</v>
      </c>
      <c r="C16">
        <v>1</v>
      </c>
      <c r="D16" t="s">
        <v>2</v>
      </c>
      <c r="E16">
        <v>185</v>
      </c>
      <c r="F16">
        <v>178</v>
      </c>
      <c r="G16">
        <v>1</v>
      </c>
      <c r="H16" s="2">
        <f>AVERAGE(E16:F16)/10</f>
        <v>18.149999999999999</v>
      </c>
      <c r="I16">
        <f>PI()/40000*H16^2</f>
        <v>2.5872782648179587E-2</v>
      </c>
      <c r="J16">
        <f>SUM($I$14:I15)*20</f>
        <v>1.1235356346849517</v>
      </c>
      <c r="K16" s="5">
        <f t="shared" si="0"/>
        <v>0.99996988572316692</v>
      </c>
      <c r="L16">
        <f t="shared" ca="1" si="1"/>
        <v>0.57772032296607034</v>
      </c>
      <c r="M16">
        <f t="shared" ca="1" si="2"/>
        <v>0</v>
      </c>
    </row>
    <row r="17" spans="1:13" x14ac:dyDescent="0.3">
      <c r="A17">
        <v>628</v>
      </c>
      <c r="B17">
        <v>140</v>
      </c>
      <c r="C17">
        <v>1</v>
      </c>
      <c r="D17" t="s">
        <v>2</v>
      </c>
      <c r="E17">
        <v>182</v>
      </c>
      <c r="F17">
        <v>178</v>
      </c>
      <c r="G17">
        <v>1</v>
      </c>
      <c r="H17" s="2">
        <f>AVERAGE(E17:F17)/10</f>
        <v>18</v>
      </c>
      <c r="I17">
        <f>PI()/40000*H17^2</f>
        <v>2.5446900494077326E-2</v>
      </c>
      <c r="J17">
        <f>SUM($I$14:I16)*20</f>
        <v>1.6409912876485435</v>
      </c>
      <c r="K17" s="5">
        <f t="shared" si="0"/>
        <v>0.99996768919907852</v>
      </c>
      <c r="L17">
        <f t="shared" ca="1" si="1"/>
        <v>6.5846623915993718E-2</v>
      </c>
      <c r="M17">
        <f t="shared" ca="1" si="2"/>
        <v>0</v>
      </c>
    </row>
    <row r="18" spans="1:13" x14ac:dyDescent="0.3">
      <c r="A18">
        <v>628</v>
      </c>
      <c r="B18">
        <v>112</v>
      </c>
      <c r="C18">
        <v>1</v>
      </c>
      <c r="D18" t="s">
        <v>2</v>
      </c>
      <c r="E18">
        <v>179</v>
      </c>
      <c r="F18">
        <v>179</v>
      </c>
      <c r="G18">
        <v>1</v>
      </c>
      <c r="H18" s="2">
        <f>AVERAGE(E18:F18)/10</f>
        <v>17.899999999999999</v>
      </c>
      <c r="I18">
        <f>PI()/40000*H18^2</f>
        <v>2.5164942553417637E-2</v>
      </c>
      <c r="J18">
        <f>SUM($I$14:I17)*20</f>
        <v>2.1499292975300901</v>
      </c>
      <c r="K18" s="5">
        <f t="shared" si="0"/>
        <v>0.99996570685618036</v>
      </c>
      <c r="L18">
        <f t="shared" ca="1" si="1"/>
        <v>0.93984733521983232</v>
      </c>
      <c r="M18">
        <f t="shared" ca="1" si="2"/>
        <v>0</v>
      </c>
    </row>
    <row r="19" spans="1:13" x14ac:dyDescent="0.3">
      <c r="A19">
        <v>628</v>
      </c>
      <c r="B19">
        <v>58</v>
      </c>
      <c r="C19">
        <v>1</v>
      </c>
      <c r="D19" t="s">
        <v>2</v>
      </c>
      <c r="E19">
        <v>174</v>
      </c>
      <c r="F19">
        <v>182</v>
      </c>
      <c r="G19">
        <v>0</v>
      </c>
      <c r="H19" s="2">
        <f>AVERAGE(E19:F19)/10</f>
        <v>17.8</v>
      </c>
      <c r="I19">
        <f>PI()/40000*H19^2</f>
        <v>2.4884555409084755E-2</v>
      </c>
      <c r="J19">
        <f>SUM($I$14:I18)*20</f>
        <v>2.6532281485984428</v>
      </c>
      <c r="K19" s="5">
        <f t="shared" si="0"/>
        <v>0.9999636186766262</v>
      </c>
      <c r="L19">
        <f t="shared" ca="1" si="1"/>
        <v>0.58945555315870701</v>
      </c>
      <c r="M19">
        <f t="shared" ca="1" si="2"/>
        <v>0</v>
      </c>
    </row>
    <row r="20" spans="1:13" x14ac:dyDescent="0.3">
      <c r="A20">
        <v>628</v>
      </c>
      <c r="B20">
        <v>121</v>
      </c>
      <c r="C20">
        <v>1</v>
      </c>
      <c r="D20" t="s">
        <v>2</v>
      </c>
      <c r="E20">
        <v>175</v>
      </c>
      <c r="F20">
        <v>177</v>
      </c>
      <c r="G20">
        <v>0</v>
      </c>
      <c r="H20" s="2">
        <f>AVERAGE(E20:F20)/10</f>
        <v>17.600000000000001</v>
      </c>
      <c r="I20">
        <f>PI()/40000*H20^2</f>
        <v>2.4328493509399363E-2</v>
      </c>
      <c r="J20">
        <f>SUM($I$14:I19)*20</f>
        <v>3.1509192567801381</v>
      </c>
      <c r="K20" s="5">
        <f t="shared" si="0"/>
        <v>0.99996062462999835</v>
      </c>
      <c r="L20">
        <f t="shared" ca="1" si="1"/>
        <v>0.30737288887421632</v>
      </c>
      <c r="M20">
        <f t="shared" ca="1" si="2"/>
        <v>0</v>
      </c>
    </row>
    <row r="21" spans="1:13" x14ac:dyDescent="0.3">
      <c r="A21">
        <v>628</v>
      </c>
      <c r="B21">
        <v>11</v>
      </c>
      <c r="C21">
        <v>1</v>
      </c>
      <c r="D21" t="s">
        <v>2</v>
      </c>
      <c r="E21">
        <v>172</v>
      </c>
      <c r="F21">
        <v>173</v>
      </c>
      <c r="G21">
        <v>0</v>
      </c>
      <c r="H21" s="2">
        <f>AVERAGE(E21:F21)/10</f>
        <v>17.25</v>
      </c>
      <c r="I21">
        <f>PI()/40000*H21^2</f>
        <v>2.3370504099595322E-2</v>
      </c>
      <c r="J21">
        <f>SUM($I$14:I20)*20</f>
        <v>3.6374891269681253</v>
      </c>
      <c r="K21" s="5">
        <f t="shared" si="0"/>
        <v>0.99995609715391676</v>
      </c>
      <c r="L21">
        <f t="shared" ca="1" si="1"/>
        <v>0.9565195322895742</v>
      </c>
      <c r="M21">
        <f t="shared" ca="1" si="2"/>
        <v>0</v>
      </c>
    </row>
    <row r="22" spans="1:13" x14ac:dyDescent="0.3">
      <c r="A22">
        <v>628</v>
      </c>
      <c r="B22">
        <v>136</v>
      </c>
      <c r="C22">
        <v>1</v>
      </c>
      <c r="D22" t="s">
        <v>2</v>
      </c>
      <c r="E22">
        <v>168</v>
      </c>
      <c r="F22">
        <v>173</v>
      </c>
      <c r="G22">
        <v>0</v>
      </c>
      <c r="H22" s="2">
        <f>AVERAGE(E22:F22)/10</f>
        <v>17.05</v>
      </c>
      <c r="I22">
        <f>PI()/40000*H22^2</f>
        <v>2.2831720959504673E-2</v>
      </c>
      <c r="J22">
        <f>SUM($I$14:I21)*20</f>
        <v>4.104899208960032</v>
      </c>
      <c r="K22" s="5">
        <f t="shared" si="0"/>
        <v>0.9999525946598421</v>
      </c>
      <c r="L22">
        <f t="shared" ca="1" si="1"/>
        <v>0.48222853207320981</v>
      </c>
      <c r="M22">
        <f t="shared" ca="1" si="2"/>
        <v>0</v>
      </c>
    </row>
    <row r="23" spans="1:13" x14ac:dyDescent="0.3">
      <c r="A23">
        <v>628</v>
      </c>
      <c r="B23">
        <v>143</v>
      </c>
      <c r="C23">
        <v>1</v>
      </c>
      <c r="D23" t="s">
        <v>2</v>
      </c>
      <c r="E23">
        <v>162</v>
      </c>
      <c r="F23">
        <v>171</v>
      </c>
      <c r="G23">
        <v>0</v>
      </c>
      <c r="H23" s="2">
        <f>AVERAGE(E23:F23)/10</f>
        <v>16.649999999999999</v>
      </c>
      <c r="I23">
        <f>PI()/40000*H23^2</f>
        <v>2.1773004235244909E-2</v>
      </c>
      <c r="J23">
        <f>SUM($I$14:I22)*20</f>
        <v>4.5615336281501246</v>
      </c>
      <c r="K23" s="5">
        <f t="shared" si="0"/>
        <v>0.99994672465944523</v>
      </c>
      <c r="L23">
        <f t="shared" ca="1" si="1"/>
        <v>0.33710731176365316</v>
      </c>
      <c r="M23">
        <f t="shared" ca="1" si="2"/>
        <v>0</v>
      </c>
    </row>
    <row r="24" spans="1:13" x14ac:dyDescent="0.3">
      <c r="A24">
        <v>628</v>
      </c>
      <c r="B24">
        <v>42</v>
      </c>
      <c r="C24">
        <v>1</v>
      </c>
      <c r="D24" t="s">
        <v>2</v>
      </c>
      <c r="E24">
        <v>167</v>
      </c>
      <c r="F24">
        <v>160</v>
      </c>
      <c r="G24">
        <v>0</v>
      </c>
      <c r="H24" s="2">
        <f>AVERAGE(E24:F24)/10</f>
        <v>16.350000000000001</v>
      </c>
      <c r="I24">
        <f>PI()/40000*H24^2</f>
        <v>2.0995460053481442E-2</v>
      </c>
      <c r="J24">
        <f>SUM($I$14:I23)*20</f>
        <v>4.9969937128550237</v>
      </c>
      <c r="K24" s="5">
        <f t="shared" si="0"/>
        <v>0.99994143264467805</v>
      </c>
      <c r="L24">
        <f t="shared" ca="1" si="1"/>
        <v>0.53791281385535661</v>
      </c>
      <c r="M24">
        <f t="shared" ca="1" si="2"/>
        <v>0</v>
      </c>
    </row>
    <row r="25" spans="1:13" x14ac:dyDescent="0.3">
      <c r="A25">
        <v>628</v>
      </c>
      <c r="B25">
        <v>115</v>
      </c>
      <c r="C25">
        <v>1</v>
      </c>
      <c r="D25" t="s">
        <v>2</v>
      </c>
      <c r="E25">
        <v>168</v>
      </c>
      <c r="F25">
        <v>157</v>
      </c>
      <c r="G25">
        <v>0</v>
      </c>
      <c r="H25" s="2">
        <f>AVERAGE(E25:F25)/10</f>
        <v>16.25</v>
      </c>
      <c r="I25">
        <f>PI()/40000*H25^2</f>
        <v>2.0739420252213869E-2</v>
      </c>
      <c r="J25">
        <f>SUM($I$14:I24)*20</f>
        <v>5.4169029139246527</v>
      </c>
      <c r="K25" s="5">
        <f t="shared" si="0"/>
        <v>0.9999382636083548</v>
      </c>
      <c r="L25">
        <f t="shared" ca="1" si="1"/>
        <v>0.5522618419370412</v>
      </c>
      <c r="M25">
        <f t="shared" ca="1" si="2"/>
        <v>0</v>
      </c>
    </row>
    <row r="26" spans="1:13" x14ac:dyDescent="0.3">
      <c r="A26">
        <v>628</v>
      </c>
      <c r="B26">
        <v>53</v>
      </c>
      <c r="C26">
        <v>1</v>
      </c>
      <c r="D26" t="s">
        <v>2</v>
      </c>
      <c r="E26">
        <v>161</v>
      </c>
      <c r="F26">
        <v>163</v>
      </c>
      <c r="G26">
        <v>0</v>
      </c>
      <c r="H26" s="2">
        <f>AVERAGE(E26:F26)/10</f>
        <v>16.2</v>
      </c>
      <c r="I26">
        <f>PI()/40000*H26^2</f>
        <v>2.0611989400202632E-2</v>
      </c>
      <c r="J26">
        <f>SUM($I$14:I25)*20</f>
        <v>5.8316913189689306</v>
      </c>
      <c r="K26" s="5">
        <f t="shared" si="0"/>
        <v>0.99993560906315382</v>
      </c>
      <c r="L26">
        <f t="shared" ca="1" si="1"/>
        <v>0.8018443475934306</v>
      </c>
      <c r="M26">
        <f t="shared" ca="1" si="2"/>
        <v>0</v>
      </c>
    </row>
    <row r="27" spans="1:13" x14ac:dyDescent="0.3">
      <c r="A27">
        <v>628</v>
      </c>
      <c r="B27">
        <v>126</v>
      </c>
      <c r="C27">
        <v>1</v>
      </c>
      <c r="D27" t="s">
        <v>2</v>
      </c>
      <c r="E27">
        <v>163</v>
      </c>
      <c r="F27">
        <v>160</v>
      </c>
      <c r="G27">
        <v>0</v>
      </c>
      <c r="H27" s="2">
        <f>AVERAGE(E27:F27)/10</f>
        <v>16.149999999999999</v>
      </c>
      <c r="I27">
        <f>PI()/40000*H27^2</f>
        <v>2.0484951247273089E-2</v>
      </c>
      <c r="J27">
        <f>SUM($I$14:I26)*20</f>
        <v>6.2439311069729833</v>
      </c>
      <c r="K27" s="5">
        <f t="shared" si="0"/>
        <v>0.99993285354618155</v>
      </c>
      <c r="L27">
        <f t="shared" ca="1" si="1"/>
        <v>0.98466047271048307</v>
      </c>
      <c r="M27">
        <f t="shared" ca="1" si="2"/>
        <v>0</v>
      </c>
    </row>
    <row r="28" spans="1:13" x14ac:dyDescent="0.3">
      <c r="A28">
        <v>628</v>
      </c>
      <c r="B28">
        <v>155</v>
      </c>
      <c r="C28">
        <v>1</v>
      </c>
      <c r="D28" t="s">
        <v>2</v>
      </c>
      <c r="E28">
        <v>159</v>
      </c>
      <c r="F28">
        <v>158</v>
      </c>
      <c r="G28">
        <v>0</v>
      </c>
      <c r="H28" s="2">
        <f>AVERAGE(E28:F28)/10</f>
        <v>15.85</v>
      </c>
      <c r="I28">
        <f>PI()/40000*H28^2</f>
        <v>1.9730969010411544E-2</v>
      </c>
      <c r="J28">
        <f>SUM($I$14:I27)*20</f>
        <v>6.6536301319184439</v>
      </c>
      <c r="K28" s="5">
        <f t="shared" si="0"/>
        <v>0.99992632985185026</v>
      </c>
      <c r="L28">
        <f t="shared" ca="1" si="1"/>
        <v>0.31709259752095709</v>
      </c>
      <c r="M28">
        <f t="shared" ca="1" si="2"/>
        <v>0</v>
      </c>
    </row>
    <row r="29" spans="1:13" x14ac:dyDescent="0.3">
      <c r="A29">
        <v>628</v>
      </c>
      <c r="B29">
        <v>104</v>
      </c>
      <c r="C29">
        <v>1</v>
      </c>
      <c r="D29" t="s">
        <v>2</v>
      </c>
      <c r="E29">
        <v>157</v>
      </c>
      <c r="F29">
        <v>157</v>
      </c>
      <c r="G29">
        <v>0</v>
      </c>
      <c r="H29" s="2">
        <f>AVERAGE(E29:F29)/10</f>
        <v>15.7</v>
      </c>
      <c r="I29">
        <f>PI()/40000*H29^2</f>
        <v>1.9359279329583701E-2</v>
      </c>
      <c r="J29">
        <f>SUM($I$14:I28)*20</f>
        <v>7.0482495121266755</v>
      </c>
      <c r="K29" s="5">
        <f t="shared" si="0"/>
        <v>0.99992169973750511</v>
      </c>
      <c r="L29">
        <f t="shared" ca="1" si="1"/>
        <v>0.24440567943902003</v>
      </c>
      <c r="M29">
        <f t="shared" ca="1" si="2"/>
        <v>0</v>
      </c>
    </row>
    <row r="30" spans="1:13" x14ac:dyDescent="0.3">
      <c r="A30">
        <v>628</v>
      </c>
      <c r="B30">
        <v>103</v>
      </c>
      <c r="C30">
        <v>1</v>
      </c>
      <c r="D30" t="s">
        <v>2</v>
      </c>
      <c r="E30">
        <v>156</v>
      </c>
      <c r="F30">
        <v>156</v>
      </c>
      <c r="G30">
        <v>0</v>
      </c>
      <c r="H30" s="2">
        <f>AVERAGE(E30:F30)/10</f>
        <v>15.6</v>
      </c>
      <c r="I30">
        <f>PI()/40000*H30^2</f>
        <v>1.9113449704440299E-2</v>
      </c>
      <c r="J30">
        <f>SUM($I$14:I29)*20</f>
        <v>7.4354350987183491</v>
      </c>
      <c r="K30" s="5">
        <f t="shared" si="0"/>
        <v>0.99991767048593516</v>
      </c>
      <c r="L30">
        <f t="shared" ca="1" si="1"/>
        <v>0.16479901757466497</v>
      </c>
      <c r="M30">
        <f t="shared" ca="1" si="2"/>
        <v>0</v>
      </c>
    </row>
    <row r="31" spans="1:13" x14ac:dyDescent="0.3">
      <c r="A31">
        <v>628</v>
      </c>
      <c r="B31">
        <v>85</v>
      </c>
      <c r="C31">
        <v>1</v>
      </c>
      <c r="D31" t="s">
        <v>2</v>
      </c>
      <c r="E31">
        <v>151</v>
      </c>
      <c r="F31">
        <v>158</v>
      </c>
      <c r="G31">
        <v>0</v>
      </c>
      <c r="H31" s="2">
        <f>AVERAGE(E31:F31)/10</f>
        <v>15.45</v>
      </c>
      <c r="I31">
        <f>PI()/40000*H31^2</f>
        <v>1.8747650509837937E-2</v>
      </c>
      <c r="J31">
        <f>SUM($I$14:I30)*20</f>
        <v>7.8177040928071548</v>
      </c>
      <c r="K31" s="5">
        <f t="shared" si="0"/>
        <v>0.99991257924727983</v>
      </c>
      <c r="L31">
        <f t="shared" ca="1" si="1"/>
        <v>0.25995843513636296</v>
      </c>
      <c r="M31">
        <f t="shared" ca="1" si="2"/>
        <v>0</v>
      </c>
    </row>
    <row r="32" spans="1:13" x14ac:dyDescent="0.3">
      <c r="A32">
        <v>628</v>
      </c>
      <c r="B32">
        <v>25</v>
      </c>
      <c r="C32">
        <v>1</v>
      </c>
      <c r="D32" t="s">
        <v>2</v>
      </c>
      <c r="E32">
        <v>155</v>
      </c>
      <c r="F32">
        <v>153</v>
      </c>
      <c r="G32">
        <v>0</v>
      </c>
      <c r="H32" s="2">
        <f>AVERAGE(E32:F32)/10</f>
        <v>15.4</v>
      </c>
      <c r="I32">
        <f>PI()/40000*H32^2</f>
        <v>1.8626502843133885E-2</v>
      </c>
      <c r="J32">
        <f>SUM($I$14:I31)*20</f>
        <v>8.1926571030039135</v>
      </c>
      <c r="K32" s="5">
        <f t="shared" si="0"/>
        <v>0.99990909929736882</v>
      </c>
      <c r="L32">
        <f t="shared" ca="1" si="1"/>
        <v>0.4603211820235289</v>
      </c>
      <c r="M32">
        <f t="shared" ca="1" si="2"/>
        <v>0</v>
      </c>
    </row>
    <row r="33" spans="1:13" x14ac:dyDescent="0.3">
      <c r="A33">
        <v>628</v>
      </c>
      <c r="B33">
        <v>63</v>
      </c>
      <c r="C33">
        <v>1</v>
      </c>
      <c r="D33" t="s">
        <v>2</v>
      </c>
      <c r="E33">
        <v>155</v>
      </c>
      <c r="F33">
        <v>151</v>
      </c>
      <c r="G33">
        <v>0</v>
      </c>
      <c r="H33" s="2">
        <f>AVERAGE(E33:F33)/10</f>
        <v>15.3</v>
      </c>
      <c r="I33">
        <f>PI()/40000*H33^2</f>
        <v>1.838538560697087E-2</v>
      </c>
      <c r="J33">
        <f>SUM($I$14:I32)*20</f>
        <v>8.5651871598665927</v>
      </c>
      <c r="K33" s="5">
        <f t="shared" si="0"/>
        <v>0.99990452935295437</v>
      </c>
      <c r="L33">
        <f t="shared" ca="1" si="1"/>
        <v>0.6578088722202281</v>
      </c>
      <c r="M33">
        <f t="shared" ca="1" si="2"/>
        <v>0</v>
      </c>
    </row>
    <row r="34" spans="1:13" x14ac:dyDescent="0.3">
      <c r="A34">
        <v>628</v>
      </c>
      <c r="B34">
        <v>20</v>
      </c>
      <c r="C34">
        <v>1</v>
      </c>
      <c r="D34" t="s">
        <v>2</v>
      </c>
      <c r="E34">
        <v>148</v>
      </c>
      <c r="F34">
        <v>154</v>
      </c>
      <c r="G34">
        <v>0</v>
      </c>
      <c r="H34" s="2">
        <f>AVERAGE(E34:F34)/10</f>
        <v>15.1</v>
      </c>
      <c r="I34">
        <f>PI()/40000*H34^2</f>
        <v>1.7907863523625216E-2</v>
      </c>
      <c r="J34">
        <f>SUM($I$14:I33)*20</f>
        <v>8.9328948720060097</v>
      </c>
      <c r="K34" s="5">
        <f t="shared" si="0"/>
        <v>0.99989770059709682</v>
      </c>
      <c r="L34">
        <f t="shared" ca="1" si="1"/>
        <v>0.47538120676866769</v>
      </c>
      <c r="M34">
        <f t="shared" ca="1" si="2"/>
        <v>0</v>
      </c>
    </row>
    <row r="35" spans="1:13" x14ac:dyDescent="0.3">
      <c r="A35">
        <v>628</v>
      </c>
      <c r="B35">
        <v>77</v>
      </c>
      <c r="C35">
        <v>1</v>
      </c>
      <c r="D35" t="s">
        <v>2</v>
      </c>
      <c r="E35">
        <v>151</v>
      </c>
      <c r="F35">
        <v>149</v>
      </c>
      <c r="G35">
        <v>0</v>
      </c>
      <c r="H35" s="2">
        <f>AVERAGE(E35:F35)/10</f>
        <v>15</v>
      </c>
      <c r="I35">
        <f>PI()/40000*H35^2</f>
        <v>1.7671458676442587E-2</v>
      </c>
      <c r="J35">
        <f>SUM($I$14:I34)*20</f>
        <v>9.2910521424785149</v>
      </c>
      <c r="K35" s="5">
        <f t="shared" si="0"/>
        <v>0.99989267633448264</v>
      </c>
      <c r="L35">
        <f t="shared" ca="1" si="1"/>
        <v>0.51391118568000393</v>
      </c>
      <c r="M35">
        <f t="shared" ca="1" si="2"/>
        <v>0</v>
      </c>
    </row>
    <row r="36" spans="1:13" x14ac:dyDescent="0.3">
      <c r="A36">
        <v>628</v>
      </c>
      <c r="B36">
        <v>35</v>
      </c>
      <c r="C36">
        <v>1</v>
      </c>
      <c r="D36" t="s">
        <v>2</v>
      </c>
      <c r="E36">
        <v>150</v>
      </c>
      <c r="F36">
        <v>148</v>
      </c>
      <c r="G36">
        <v>0</v>
      </c>
      <c r="H36" s="2">
        <f>AVERAGE(E36:F36)/10</f>
        <v>14.9</v>
      </c>
      <c r="I36">
        <f>PI()/40000*H36^2</f>
        <v>1.743662462558675E-2</v>
      </c>
      <c r="J36">
        <f>SUM($I$14:I35)*20</f>
        <v>9.6444813160073668</v>
      </c>
      <c r="K36" s="5">
        <f t="shared" si="0"/>
        <v>0.99988744626938519</v>
      </c>
      <c r="L36">
        <f t="shared" ca="1" si="1"/>
        <v>2.9587908544496111E-3</v>
      </c>
      <c r="M36">
        <f t="shared" ca="1" si="2"/>
        <v>0</v>
      </c>
    </row>
    <row r="37" spans="1:13" x14ac:dyDescent="0.3">
      <c r="A37">
        <v>628</v>
      </c>
      <c r="B37">
        <v>131</v>
      </c>
      <c r="C37">
        <v>1</v>
      </c>
      <c r="D37" t="s">
        <v>2</v>
      </c>
      <c r="E37">
        <v>147</v>
      </c>
      <c r="F37">
        <v>150</v>
      </c>
      <c r="G37">
        <v>0</v>
      </c>
      <c r="H37" s="2">
        <f>AVERAGE(E37:F37)/10</f>
        <v>14.85</v>
      </c>
      <c r="I37">
        <f>PI()/40000*H37^2</f>
        <v>1.7319796648781378E-2</v>
      </c>
      <c r="J37">
        <f>SUM($I$14:I36)*20</f>
        <v>9.9932138085191013</v>
      </c>
      <c r="K37" s="5">
        <f t="shared" si="0"/>
        <v>0.99988320169679856</v>
      </c>
      <c r="L37">
        <f t="shared" ca="1" si="1"/>
        <v>0.49127656215651905</v>
      </c>
      <c r="M37">
        <f t="shared" ca="1" si="2"/>
        <v>0</v>
      </c>
    </row>
    <row r="38" spans="1:13" x14ac:dyDescent="0.3">
      <c r="A38">
        <v>628</v>
      </c>
      <c r="B38">
        <v>52</v>
      </c>
      <c r="C38">
        <v>1</v>
      </c>
      <c r="D38" t="s">
        <v>2</v>
      </c>
      <c r="E38">
        <v>151</v>
      </c>
      <c r="F38">
        <v>145</v>
      </c>
      <c r="G38">
        <v>0</v>
      </c>
      <c r="H38" s="2">
        <f>AVERAGE(E38:F38)/10</f>
        <v>14.8</v>
      </c>
      <c r="I38">
        <f>PI()/40000*H38^2</f>
        <v>1.7203361371057709E-2</v>
      </c>
      <c r="J38">
        <f>SUM($I$14:I37)*20</f>
        <v>10.339609741494728</v>
      </c>
      <c r="K38" s="5">
        <f t="shared" si="0"/>
        <v>0.99987881884848751</v>
      </c>
      <c r="L38">
        <f t="shared" ca="1" si="1"/>
        <v>0.92509246833426695</v>
      </c>
      <c r="M38">
        <f t="shared" ca="1" si="2"/>
        <v>0</v>
      </c>
    </row>
    <row r="39" spans="1:13" x14ac:dyDescent="0.3">
      <c r="A39">
        <v>628</v>
      </c>
      <c r="B39">
        <v>32</v>
      </c>
      <c r="C39">
        <v>1</v>
      </c>
      <c r="D39" t="s">
        <v>2</v>
      </c>
      <c r="E39">
        <v>151</v>
      </c>
      <c r="F39">
        <v>144</v>
      </c>
      <c r="G39">
        <v>0</v>
      </c>
      <c r="H39" s="2">
        <f>AVERAGE(E39:F39)/10</f>
        <v>14.75</v>
      </c>
      <c r="I39">
        <f>PI()/40000*H39^2</f>
        <v>1.7087318792415734E-2</v>
      </c>
      <c r="J39">
        <f>SUM($I$14:I38)*20</f>
        <v>10.683676968915883</v>
      </c>
      <c r="K39" s="5">
        <f t="shared" si="0"/>
        <v>0.99987429406593742</v>
      </c>
      <c r="L39">
        <f t="shared" ca="1" si="1"/>
        <v>0.84852105086762264</v>
      </c>
      <c r="M39">
        <f t="shared" ca="1" si="2"/>
        <v>0</v>
      </c>
    </row>
    <row r="40" spans="1:13" x14ac:dyDescent="0.3">
      <c r="A40">
        <v>628</v>
      </c>
      <c r="B40">
        <v>98</v>
      </c>
      <c r="C40">
        <v>1</v>
      </c>
      <c r="D40" t="s">
        <v>2</v>
      </c>
      <c r="E40">
        <v>151</v>
      </c>
      <c r="F40">
        <v>144</v>
      </c>
      <c r="G40">
        <v>0</v>
      </c>
      <c r="H40" s="2">
        <f>AVERAGE(E40:F40)/10</f>
        <v>14.75</v>
      </c>
      <c r="I40">
        <f>PI()/40000*H40^2</f>
        <v>1.7087318792415734E-2</v>
      </c>
      <c r="J40">
        <f>SUM($I$14:I39)*20</f>
        <v>11.025423344764198</v>
      </c>
      <c r="K40" s="5">
        <f t="shared" si="0"/>
        <v>0.99987094698400347</v>
      </c>
      <c r="L40">
        <f t="shared" ca="1" si="1"/>
        <v>0.49840641622383963</v>
      </c>
      <c r="M40">
        <f t="shared" ca="1" si="2"/>
        <v>0</v>
      </c>
    </row>
    <row r="41" spans="1:13" x14ac:dyDescent="0.3">
      <c r="A41">
        <v>628</v>
      </c>
      <c r="B41">
        <v>41</v>
      </c>
      <c r="C41">
        <v>1</v>
      </c>
      <c r="D41" t="s">
        <v>2</v>
      </c>
      <c r="E41">
        <v>147</v>
      </c>
      <c r="F41">
        <v>144</v>
      </c>
      <c r="G41">
        <v>0</v>
      </c>
      <c r="H41" s="2">
        <f>AVERAGE(E41:F41)/10</f>
        <v>14.55</v>
      </c>
      <c r="I41">
        <f>PI()/40000*H41^2</f>
        <v>1.6627075468664831E-2</v>
      </c>
      <c r="J41">
        <f>SUM($I$14:I40)*20</f>
        <v>11.367169720612512</v>
      </c>
      <c r="K41" s="5">
        <f t="shared" si="0"/>
        <v>0.99986199227493988</v>
      </c>
      <c r="L41">
        <f t="shared" ca="1" si="1"/>
        <v>0.5983644646436338</v>
      </c>
      <c r="M41">
        <f t="shared" ca="1" si="2"/>
        <v>0</v>
      </c>
    </row>
    <row r="42" spans="1:13" x14ac:dyDescent="0.3">
      <c r="A42">
        <v>628</v>
      </c>
      <c r="B42">
        <v>45</v>
      </c>
      <c r="C42">
        <v>1</v>
      </c>
      <c r="D42" t="s">
        <v>2</v>
      </c>
      <c r="E42">
        <v>141</v>
      </c>
      <c r="F42">
        <v>143</v>
      </c>
      <c r="G42">
        <v>0</v>
      </c>
      <c r="H42" s="2">
        <f>AVERAGE(E42:F42)/10</f>
        <v>14.2</v>
      </c>
      <c r="I42">
        <f>PI()/40000*H42^2</f>
        <v>1.5836768566746148E-2</v>
      </c>
      <c r="J42">
        <f>SUM($I$14:I41)*20</f>
        <v>11.699711229985809</v>
      </c>
      <c r="K42" s="5">
        <f t="shared" si="0"/>
        <v>0.99984793720738085</v>
      </c>
      <c r="L42">
        <f t="shared" ca="1" si="1"/>
        <v>0.72807713359829873</v>
      </c>
      <c r="M42">
        <f t="shared" ca="1" si="2"/>
        <v>0</v>
      </c>
    </row>
    <row r="43" spans="1:13" x14ac:dyDescent="0.3">
      <c r="A43">
        <v>628</v>
      </c>
      <c r="B43">
        <v>82</v>
      </c>
      <c r="C43">
        <v>1</v>
      </c>
      <c r="D43" t="s">
        <v>2</v>
      </c>
      <c r="E43">
        <v>138</v>
      </c>
      <c r="F43">
        <v>145</v>
      </c>
      <c r="G43">
        <v>0</v>
      </c>
      <c r="H43" s="2">
        <f>AVERAGE(E43:F43)/10</f>
        <v>14.15</v>
      </c>
      <c r="I43">
        <f>PI()/40000*H43^2</f>
        <v>1.5725438377084559E-2</v>
      </c>
      <c r="J43">
        <f>SUM($I$14:I42)*20</f>
        <v>12.016446601320732</v>
      </c>
      <c r="K43" s="5">
        <f t="shared" si="0"/>
        <v>0.9998425906719175</v>
      </c>
      <c r="L43">
        <f t="shared" ca="1" si="1"/>
        <v>0.37429791564991355</v>
      </c>
      <c r="M43">
        <f t="shared" ca="1" si="2"/>
        <v>0</v>
      </c>
    </row>
    <row r="44" spans="1:13" x14ac:dyDescent="0.3">
      <c r="A44">
        <v>628</v>
      </c>
      <c r="B44">
        <v>133</v>
      </c>
      <c r="C44">
        <v>1</v>
      </c>
      <c r="D44" t="s">
        <v>2</v>
      </c>
      <c r="E44">
        <v>140</v>
      </c>
      <c r="F44">
        <v>139</v>
      </c>
      <c r="G44">
        <v>0</v>
      </c>
      <c r="H44" s="2">
        <f>AVERAGE(E44:F44)/10</f>
        <v>13.95</v>
      </c>
      <c r="I44">
        <f>PI()/40000*H44^2</f>
        <v>1.5284044609255192E-2</v>
      </c>
      <c r="J44">
        <f>SUM($I$14:I43)*20</f>
        <v>12.330955368862423</v>
      </c>
      <c r="K44" s="5">
        <f t="shared" si="0"/>
        <v>0.9998320208786482</v>
      </c>
      <c r="L44">
        <f t="shared" ca="1" si="1"/>
        <v>0.39354462599195539</v>
      </c>
      <c r="M44">
        <f t="shared" ca="1" si="2"/>
        <v>0</v>
      </c>
    </row>
    <row r="45" spans="1:13" x14ac:dyDescent="0.3">
      <c r="A45">
        <v>628</v>
      </c>
      <c r="B45">
        <v>28</v>
      </c>
      <c r="C45">
        <v>1</v>
      </c>
      <c r="D45" t="s">
        <v>2</v>
      </c>
      <c r="E45">
        <v>141</v>
      </c>
      <c r="F45">
        <v>137</v>
      </c>
      <c r="G45">
        <v>0</v>
      </c>
      <c r="H45" s="2">
        <f>AVERAGE(E45:F45)/10</f>
        <v>13.9</v>
      </c>
      <c r="I45">
        <f>PI()/40000*H45^2</f>
        <v>1.5174677915002099E-2</v>
      </c>
      <c r="J45">
        <f>SUM($I$14:I44)*20</f>
        <v>12.636636261047524</v>
      </c>
      <c r="K45" s="5">
        <f t="shared" si="0"/>
        <v>0.99982626255682128</v>
      </c>
      <c r="L45">
        <f t="shared" ca="1" si="1"/>
        <v>0.53871416759765367</v>
      </c>
      <c r="M45">
        <f t="shared" ca="1" si="2"/>
        <v>0</v>
      </c>
    </row>
    <row r="46" spans="1:13" x14ac:dyDescent="0.3">
      <c r="A46">
        <v>628</v>
      </c>
      <c r="B46">
        <v>114</v>
      </c>
      <c r="C46">
        <v>1</v>
      </c>
      <c r="D46" t="s">
        <v>2</v>
      </c>
      <c r="E46">
        <v>136</v>
      </c>
      <c r="F46">
        <v>139</v>
      </c>
      <c r="G46">
        <v>0</v>
      </c>
      <c r="H46" s="2">
        <f>AVERAGE(E46:F46)/10</f>
        <v>13.75</v>
      </c>
      <c r="I46">
        <f>PI()/40000*H46^2</f>
        <v>1.4848934026733006E-2</v>
      </c>
      <c r="J46">
        <f>SUM($I$14:I45)*20</f>
        <v>12.940129819347565</v>
      </c>
      <c r="K46" s="5">
        <f t="shared" si="0"/>
        <v>0.99981663372652452</v>
      </c>
      <c r="L46">
        <f t="shared" ca="1" si="1"/>
        <v>0.61016379350033034</v>
      </c>
      <c r="M46">
        <f t="shared" ca="1" si="2"/>
        <v>0</v>
      </c>
    </row>
    <row r="47" spans="1:13" x14ac:dyDescent="0.3">
      <c r="A47">
        <v>628</v>
      </c>
      <c r="B47">
        <v>111</v>
      </c>
      <c r="C47">
        <v>1</v>
      </c>
      <c r="D47" t="s">
        <v>2</v>
      </c>
      <c r="E47">
        <v>137</v>
      </c>
      <c r="F47">
        <v>137</v>
      </c>
      <c r="G47">
        <v>0</v>
      </c>
      <c r="H47" s="2">
        <f>AVERAGE(E47:F47)/10</f>
        <v>13.7</v>
      </c>
      <c r="I47">
        <f>PI()/40000*H47^2</f>
        <v>1.4741138128806704E-2</v>
      </c>
      <c r="J47">
        <f>SUM($I$14:I46)*20</f>
        <v>13.237108499882225</v>
      </c>
      <c r="K47" s="5">
        <f t="shared" si="0"/>
        <v>0.99981047488695562</v>
      </c>
      <c r="L47">
        <f t="shared" ca="1" si="1"/>
        <v>0.64756784293822778</v>
      </c>
      <c r="M47">
        <f t="shared" ca="1" si="2"/>
        <v>0</v>
      </c>
    </row>
    <row r="48" spans="1:13" x14ac:dyDescent="0.3">
      <c r="A48">
        <v>628</v>
      </c>
      <c r="B48">
        <v>125</v>
      </c>
      <c r="C48">
        <v>1</v>
      </c>
      <c r="D48" t="s">
        <v>2</v>
      </c>
      <c r="E48">
        <v>138</v>
      </c>
      <c r="F48">
        <v>135</v>
      </c>
      <c r="G48">
        <v>0</v>
      </c>
      <c r="H48" s="2">
        <f>AVERAGE(E48:F48)/10</f>
        <v>13.65</v>
      </c>
      <c r="I48">
        <f>PI()/40000*H48^2</f>
        <v>1.4633734929962106E-2</v>
      </c>
      <c r="J48">
        <f>SUM($I$14:I47)*20</f>
        <v>13.531931262458361</v>
      </c>
      <c r="K48" s="5">
        <f t="shared" si="0"/>
        <v>0.99980414169602083</v>
      </c>
      <c r="L48">
        <f t="shared" ca="1" si="1"/>
        <v>0.42288537768076861</v>
      </c>
      <c r="M48">
        <f t="shared" ca="1" si="2"/>
        <v>0</v>
      </c>
    </row>
    <row r="49" spans="1:13" x14ac:dyDescent="0.3">
      <c r="A49">
        <v>628</v>
      </c>
      <c r="B49">
        <v>23</v>
      </c>
      <c r="C49">
        <v>1</v>
      </c>
      <c r="D49" t="s">
        <v>2</v>
      </c>
      <c r="E49">
        <v>137</v>
      </c>
      <c r="F49">
        <v>133</v>
      </c>
      <c r="G49">
        <v>0</v>
      </c>
      <c r="H49" s="2">
        <f>AVERAGE(E49:F49)/10</f>
        <v>13.5</v>
      </c>
      <c r="I49">
        <f>PI()/40000*H49^2</f>
        <v>1.4313881527918494E-2</v>
      </c>
      <c r="J49">
        <f>SUM($I$14:I48)*20</f>
        <v>13.824605961057603</v>
      </c>
      <c r="K49" s="5">
        <f t="shared" si="0"/>
        <v>0.99979345902137384</v>
      </c>
      <c r="L49">
        <f t="shared" ca="1" si="1"/>
        <v>0.78611282075193001</v>
      </c>
      <c r="M49">
        <f t="shared" ca="1" si="2"/>
        <v>0</v>
      </c>
    </row>
    <row r="50" spans="1:13" x14ac:dyDescent="0.3">
      <c r="A50">
        <v>628</v>
      </c>
      <c r="B50">
        <v>43</v>
      </c>
      <c r="C50">
        <v>1</v>
      </c>
      <c r="D50" t="s">
        <v>2</v>
      </c>
      <c r="E50">
        <v>135</v>
      </c>
      <c r="F50">
        <v>135</v>
      </c>
      <c r="G50">
        <v>0</v>
      </c>
      <c r="H50" s="2">
        <f>AVERAGE(E50:F50)/10</f>
        <v>13.5</v>
      </c>
      <c r="I50">
        <f>PI()/40000*H50^2</f>
        <v>1.4313881527918494E-2</v>
      </c>
      <c r="J50">
        <f>SUM($I$14:I49)*20</f>
        <v>14.110883591615973</v>
      </c>
      <c r="K50" s="5">
        <f t="shared" si="0"/>
        <v>0.99978886244352005</v>
      </c>
      <c r="L50">
        <f t="shared" ca="1" si="1"/>
        <v>0.39117127265407992</v>
      </c>
      <c r="M50">
        <f t="shared" ca="1" si="2"/>
        <v>0</v>
      </c>
    </row>
    <row r="51" spans="1:13" x14ac:dyDescent="0.3">
      <c r="A51">
        <v>628</v>
      </c>
      <c r="B51">
        <v>62</v>
      </c>
      <c r="C51">
        <v>1</v>
      </c>
      <c r="D51" t="s">
        <v>2</v>
      </c>
      <c r="E51">
        <v>134</v>
      </c>
      <c r="F51">
        <v>135</v>
      </c>
      <c r="G51">
        <v>0</v>
      </c>
      <c r="H51" s="2">
        <f>AVERAGE(E51:F51)/10</f>
        <v>13.45</v>
      </c>
      <c r="I51">
        <f>PI()/40000*H51^2</f>
        <v>1.4208049125400687E-2</v>
      </c>
      <c r="J51">
        <f>SUM($I$14:I50)*20</f>
        <v>14.397161222174342</v>
      </c>
      <c r="K51" s="5">
        <f t="shared" si="0"/>
        <v>0.99978195051275953</v>
      </c>
      <c r="L51">
        <f t="shared" ca="1" si="1"/>
        <v>0.86181123183095831</v>
      </c>
      <c r="M51">
        <f t="shared" ca="1" si="2"/>
        <v>0</v>
      </c>
    </row>
    <row r="52" spans="1:13" x14ac:dyDescent="0.3">
      <c r="A52">
        <v>628</v>
      </c>
      <c r="B52">
        <v>18</v>
      </c>
      <c r="C52">
        <v>1</v>
      </c>
      <c r="D52" t="s">
        <v>2</v>
      </c>
      <c r="E52">
        <v>134</v>
      </c>
      <c r="F52">
        <v>134</v>
      </c>
      <c r="G52">
        <v>0</v>
      </c>
      <c r="H52" s="2">
        <f>AVERAGE(E52:F52)/10</f>
        <v>13.4</v>
      </c>
      <c r="I52">
        <f>PI()/40000*H52^2</f>
        <v>1.4102609421964582E-2</v>
      </c>
      <c r="J52">
        <f>SUM($I$14:I51)*20</f>
        <v>14.681322204682354</v>
      </c>
      <c r="K52" s="5">
        <f t="shared" si="0"/>
        <v>0.99977484900372604</v>
      </c>
      <c r="L52">
        <f t="shared" ca="1" si="1"/>
        <v>0.87989967042032347</v>
      </c>
      <c r="M52">
        <f t="shared" ca="1" si="2"/>
        <v>0</v>
      </c>
    </row>
    <row r="53" spans="1:13" x14ac:dyDescent="0.3">
      <c r="A53">
        <v>628</v>
      </c>
      <c r="B53">
        <v>96</v>
      </c>
      <c r="C53">
        <v>1</v>
      </c>
      <c r="D53" t="s">
        <v>2</v>
      </c>
      <c r="E53">
        <v>126</v>
      </c>
      <c r="F53">
        <v>138</v>
      </c>
      <c r="G53">
        <v>0</v>
      </c>
      <c r="H53" s="2">
        <f>AVERAGE(E53:F53)/10</f>
        <v>13.2</v>
      </c>
      <c r="I53">
        <f>PI()/40000*H53^2</f>
        <v>1.3684777599037138E-2</v>
      </c>
      <c r="J53">
        <f>SUM($I$14:I52)*20</f>
        <v>14.963374393121647</v>
      </c>
      <c r="K53" s="5">
        <f t="shared" si="0"/>
        <v>0.99976033037581302</v>
      </c>
      <c r="L53">
        <f t="shared" ca="1" si="1"/>
        <v>0.90602853334080147</v>
      </c>
      <c r="M53">
        <f t="shared" ca="1" si="2"/>
        <v>0</v>
      </c>
    </row>
    <row r="54" spans="1:13" x14ac:dyDescent="0.3">
      <c r="A54">
        <v>628</v>
      </c>
      <c r="B54">
        <v>47</v>
      </c>
      <c r="C54">
        <v>1</v>
      </c>
      <c r="D54" t="s">
        <v>2</v>
      </c>
      <c r="E54">
        <v>129</v>
      </c>
      <c r="F54">
        <v>130</v>
      </c>
      <c r="G54">
        <v>0</v>
      </c>
      <c r="H54" s="2">
        <f>AVERAGE(E54:F54)/10</f>
        <v>12.95</v>
      </c>
      <c r="I54">
        <f>PI()/40000*H54^2</f>
        <v>1.3171323549716056E-2</v>
      </c>
      <c r="J54">
        <f>SUM($I$14:I53)*20</f>
        <v>15.237069945102391</v>
      </c>
      <c r="K54" s="5">
        <f t="shared" si="0"/>
        <v>0.99974242549737968</v>
      </c>
      <c r="L54">
        <f t="shared" ca="1" si="1"/>
        <v>0.21364158449606407</v>
      </c>
      <c r="M54">
        <f t="shared" ca="1" si="2"/>
        <v>0</v>
      </c>
    </row>
    <row r="55" spans="1:13" x14ac:dyDescent="0.3">
      <c r="A55">
        <v>628</v>
      </c>
      <c r="B55">
        <v>51</v>
      </c>
      <c r="C55">
        <v>1</v>
      </c>
      <c r="D55" t="s">
        <v>2</v>
      </c>
      <c r="E55">
        <v>128</v>
      </c>
      <c r="F55">
        <v>131</v>
      </c>
      <c r="G55">
        <v>0</v>
      </c>
      <c r="H55" s="2">
        <f>AVERAGE(E55:F55)/10</f>
        <v>12.95</v>
      </c>
      <c r="I55">
        <f>PI()/40000*H55^2</f>
        <v>1.3171323549716056E-2</v>
      </c>
      <c r="J55">
        <f>SUM($I$14:I54)*20</f>
        <v>15.500496416096713</v>
      </c>
      <c r="K55" s="5">
        <f t="shared" si="0"/>
        <v>0.99973715565220356</v>
      </c>
      <c r="L55">
        <f t="shared" ca="1" si="1"/>
        <v>0.66686029891115961</v>
      </c>
      <c r="M55">
        <f t="shared" ca="1" si="2"/>
        <v>0</v>
      </c>
    </row>
    <row r="56" spans="1:13" x14ac:dyDescent="0.3">
      <c r="A56">
        <v>628</v>
      </c>
      <c r="B56">
        <v>156</v>
      </c>
      <c r="C56">
        <v>1</v>
      </c>
      <c r="D56" t="s">
        <v>2</v>
      </c>
      <c r="E56">
        <v>132</v>
      </c>
      <c r="F56">
        <v>126</v>
      </c>
      <c r="G56">
        <v>0</v>
      </c>
      <c r="H56" s="2">
        <f>AVERAGE(E56:F56)/10</f>
        <v>12.9</v>
      </c>
      <c r="I56">
        <f>PI()/40000*H56^2</f>
        <v>1.3069810837096936E-2</v>
      </c>
      <c r="J56">
        <f>SUM($I$14:I55)*20</f>
        <v>15.763922887091033</v>
      </c>
      <c r="K56" s="5">
        <f t="shared" si="0"/>
        <v>0.99972902794986473</v>
      </c>
      <c r="L56">
        <f t="shared" ca="1" si="1"/>
        <v>0.6049218950659293</v>
      </c>
      <c r="M56">
        <f t="shared" ca="1" si="2"/>
        <v>0</v>
      </c>
    </row>
    <row r="57" spans="1:13" x14ac:dyDescent="0.3">
      <c r="A57">
        <v>628</v>
      </c>
      <c r="B57">
        <v>30</v>
      </c>
      <c r="C57">
        <v>1</v>
      </c>
      <c r="D57" t="s">
        <v>2</v>
      </c>
      <c r="E57">
        <v>127</v>
      </c>
      <c r="F57">
        <v>130</v>
      </c>
      <c r="G57">
        <v>0</v>
      </c>
      <c r="H57" s="2">
        <f>AVERAGE(E57:F57)/10</f>
        <v>12.85</v>
      </c>
      <c r="I57">
        <f>PI()/40000*H57^2</f>
        <v>1.2968690823559515E-2</v>
      </c>
      <c r="J57">
        <f>SUM($I$14:I56)*20</f>
        <v>16.02531910383297</v>
      </c>
      <c r="K57" s="5">
        <f t="shared" si="0"/>
        <v>0.99972069259225638</v>
      </c>
      <c r="L57">
        <f t="shared" ca="1" si="1"/>
        <v>0.54506567479725121</v>
      </c>
      <c r="M57">
        <f t="shared" ca="1" si="2"/>
        <v>0</v>
      </c>
    </row>
    <row r="58" spans="1:13" x14ac:dyDescent="0.3">
      <c r="A58">
        <v>628</v>
      </c>
      <c r="B58">
        <v>91</v>
      </c>
      <c r="C58">
        <v>1</v>
      </c>
      <c r="D58" t="s">
        <v>2</v>
      </c>
      <c r="E58">
        <v>129</v>
      </c>
      <c r="F58">
        <v>128</v>
      </c>
      <c r="G58">
        <v>0</v>
      </c>
      <c r="H58" s="2">
        <f>AVERAGE(E58:F58)/10</f>
        <v>12.85</v>
      </c>
      <c r="I58">
        <f>PI()/40000*H58^2</f>
        <v>1.2968690823559515E-2</v>
      </c>
      <c r="J58">
        <f>SUM($I$14:I57)*20</f>
        <v>16.284692920304163</v>
      </c>
      <c r="K58" s="5">
        <f t="shared" si="0"/>
        <v>0.99971506702060919</v>
      </c>
      <c r="L58">
        <f t="shared" ca="1" si="1"/>
        <v>0.51999401946764656</v>
      </c>
      <c r="M58">
        <f t="shared" ca="1" si="2"/>
        <v>0</v>
      </c>
    </row>
    <row r="59" spans="1:13" x14ac:dyDescent="0.3">
      <c r="A59">
        <v>628</v>
      </c>
      <c r="B59">
        <v>14</v>
      </c>
      <c r="C59">
        <v>1</v>
      </c>
      <c r="D59" t="s">
        <v>2</v>
      </c>
      <c r="E59">
        <v>125</v>
      </c>
      <c r="F59">
        <v>130</v>
      </c>
      <c r="G59">
        <v>0</v>
      </c>
      <c r="H59" s="2">
        <f>AVERAGE(E59:F59)/10</f>
        <v>12.75</v>
      </c>
      <c r="I59">
        <f>PI()/40000*H59^2</f>
        <v>1.2767628893729769E-2</v>
      </c>
      <c r="J59">
        <f>SUM($I$14:I58)*20</f>
        <v>16.544066736775353</v>
      </c>
      <c r="K59" s="5">
        <f t="shared" si="0"/>
        <v>0.99970333727601446</v>
      </c>
      <c r="L59">
        <f t="shared" ca="1" si="1"/>
        <v>0.501465641131428</v>
      </c>
      <c r="M59">
        <f t="shared" ca="1" si="2"/>
        <v>0</v>
      </c>
    </row>
    <row r="60" spans="1:13" x14ac:dyDescent="0.3">
      <c r="A60">
        <v>628</v>
      </c>
      <c r="B60">
        <v>38</v>
      </c>
      <c r="C60">
        <v>1</v>
      </c>
      <c r="D60" t="s">
        <v>2</v>
      </c>
      <c r="E60">
        <v>127</v>
      </c>
      <c r="F60">
        <v>127</v>
      </c>
      <c r="G60">
        <v>0</v>
      </c>
      <c r="H60" s="2">
        <f>AVERAGE(E60:F60)/10</f>
        <v>12.7</v>
      </c>
      <c r="I60">
        <f>PI()/40000*H60^2</f>
        <v>1.2667686977437443E-2</v>
      </c>
      <c r="J60">
        <f>SUM($I$14:I59)*20</f>
        <v>16.799419314649949</v>
      </c>
      <c r="K60" s="5">
        <f t="shared" si="0"/>
        <v>0.9996943539364993</v>
      </c>
      <c r="L60">
        <f t="shared" ca="1" si="1"/>
        <v>0.18567754323562868</v>
      </c>
      <c r="M60">
        <f t="shared" ca="1" si="2"/>
        <v>0</v>
      </c>
    </row>
    <row r="61" spans="1:13" x14ac:dyDescent="0.3">
      <c r="A61">
        <v>628</v>
      </c>
      <c r="B61">
        <v>171</v>
      </c>
      <c r="C61">
        <v>1</v>
      </c>
      <c r="D61" t="s">
        <v>2</v>
      </c>
      <c r="E61">
        <v>126</v>
      </c>
      <c r="F61">
        <v>127</v>
      </c>
      <c r="G61">
        <v>0</v>
      </c>
      <c r="H61" s="2">
        <f>AVERAGE(E61:F61)/10</f>
        <v>12.65</v>
      </c>
      <c r="I61">
        <f>PI()/40000*H61^2</f>
        <v>1.2568137760226817E-2</v>
      </c>
      <c r="J61">
        <f>SUM($I$14:I60)*20</f>
        <v>17.052773054198699</v>
      </c>
      <c r="K61" s="5">
        <f t="shared" si="0"/>
        <v>0.99968514704189804</v>
      </c>
      <c r="L61">
        <f t="shared" ca="1" si="1"/>
        <v>0.31081639290068408</v>
      </c>
      <c r="M61">
        <f t="shared" ca="1" si="2"/>
        <v>0</v>
      </c>
    </row>
    <row r="62" spans="1:13" x14ac:dyDescent="0.3">
      <c r="A62">
        <v>628</v>
      </c>
      <c r="B62">
        <v>128</v>
      </c>
      <c r="C62">
        <v>1</v>
      </c>
      <c r="D62" t="s">
        <v>2</v>
      </c>
      <c r="E62">
        <v>127</v>
      </c>
      <c r="F62">
        <v>125</v>
      </c>
      <c r="G62">
        <v>0</v>
      </c>
      <c r="H62" s="2">
        <f>AVERAGE(E62:F62)/10</f>
        <v>12.6</v>
      </c>
      <c r="I62">
        <f>PI()/40000*H62^2</f>
        <v>1.2468981242097887E-2</v>
      </c>
      <c r="J62">
        <f>SUM($I$14:I61)*20</f>
        <v>17.304135809403235</v>
      </c>
      <c r="K62" s="5">
        <f t="shared" si="0"/>
        <v>0.99967571254066634</v>
      </c>
      <c r="L62">
        <f t="shared" ca="1" si="1"/>
        <v>0.88098646182706397</v>
      </c>
      <c r="M62">
        <f t="shared" ca="1" si="2"/>
        <v>0</v>
      </c>
    </row>
    <row r="63" spans="1:13" x14ac:dyDescent="0.3">
      <c r="A63">
        <v>628</v>
      </c>
      <c r="B63">
        <v>167</v>
      </c>
      <c r="C63">
        <v>1</v>
      </c>
      <c r="D63" t="s">
        <v>2</v>
      </c>
      <c r="E63">
        <v>127</v>
      </c>
      <c r="F63">
        <v>124</v>
      </c>
      <c r="G63">
        <v>0</v>
      </c>
      <c r="H63" s="2">
        <f>AVERAGE(E63:F63)/10</f>
        <v>12.55</v>
      </c>
      <c r="I63">
        <f>PI()/40000*H63^2</f>
        <v>1.2370217423050662E-2</v>
      </c>
      <c r="J63">
        <f>SUM($I$14:I62)*20</f>
        <v>17.553515434245192</v>
      </c>
      <c r="K63" s="5">
        <f t="shared" si="0"/>
        <v>0.99966604634878653</v>
      </c>
      <c r="L63">
        <f t="shared" ca="1" si="1"/>
        <v>0.15929977003782081</v>
      </c>
      <c r="M63">
        <f t="shared" ca="1" si="2"/>
        <v>0</v>
      </c>
    </row>
    <row r="64" spans="1:13" x14ac:dyDescent="0.3">
      <c r="A64">
        <v>628</v>
      </c>
      <c r="B64">
        <v>4</v>
      </c>
      <c r="C64">
        <v>1</v>
      </c>
      <c r="D64" t="s">
        <v>2</v>
      </c>
      <c r="E64">
        <v>124</v>
      </c>
      <c r="F64">
        <v>123</v>
      </c>
      <c r="G64">
        <v>0</v>
      </c>
      <c r="H64" s="2">
        <f>AVERAGE(E64:F64)/10</f>
        <v>12.35</v>
      </c>
      <c r="I64">
        <f>PI()/40000*H64^2</f>
        <v>1.197908913767873E-2</v>
      </c>
      <c r="J64">
        <f>SUM($I$14:I63)*20</f>
        <v>17.800919782706206</v>
      </c>
      <c r="K64" s="5">
        <f t="shared" si="0"/>
        <v>0.99964545979333674</v>
      </c>
      <c r="L64">
        <f t="shared" ca="1" si="1"/>
        <v>0.80708565354598016</v>
      </c>
      <c r="M64">
        <f t="shared" ca="1" si="2"/>
        <v>0</v>
      </c>
    </row>
    <row r="65" spans="1:13" x14ac:dyDescent="0.3">
      <c r="A65">
        <v>628</v>
      </c>
      <c r="B65">
        <v>26</v>
      </c>
      <c r="C65">
        <v>1</v>
      </c>
      <c r="D65" t="s">
        <v>2</v>
      </c>
      <c r="E65">
        <v>123</v>
      </c>
      <c r="F65">
        <v>123</v>
      </c>
      <c r="G65">
        <v>0</v>
      </c>
      <c r="H65" s="2">
        <f>AVERAGE(E65:F65)/10</f>
        <v>12.3</v>
      </c>
      <c r="I65">
        <f>PI()/40000*H65^2</f>
        <v>1.1882288814039996E-2</v>
      </c>
      <c r="J65">
        <f>SUM($I$14:I64)*20</f>
        <v>18.040501565459781</v>
      </c>
      <c r="K65" s="5">
        <f t="shared" si="0"/>
        <v>0.99963516707140898</v>
      </c>
      <c r="L65">
        <f t="shared" ca="1" si="1"/>
        <v>0.3511422632934742</v>
      </c>
      <c r="M65">
        <f t="shared" ca="1" si="2"/>
        <v>0</v>
      </c>
    </row>
    <row r="66" spans="1:13" x14ac:dyDescent="0.3">
      <c r="A66">
        <v>628</v>
      </c>
      <c r="B66">
        <v>142</v>
      </c>
      <c r="C66">
        <v>1</v>
      </c>
      <c r="D66" t="s">
        <v>2</v>
      </c>
      <c r="E66">
        <v>122</v>
      </c>
      <c r="F66">
        <v>124</v>
      </c>
      <c r="G66">
        <v>0</v>
      </c>
      <c r="H66" s="2">
        <f>AVERAGE(E66:F66)/10</f>
        <v>12.3</v>
      </c>
      <c r="I66">
        <f>PI()/40000*H66^2</f>
        <v>1.1882288814039996E-2</v>
      </c>
      <c r="J66">
        <f>SUM($I$14:I65)*20</f>
        <v>18.278147341740581</v>
      </c>
      <c r="K66" s="5">
        <f t="shared" si="0"/>
        <v>0.99962844070422674</v>
      </c>
      <c r="L66">
        <f t="shared" ca="1" si="1"/>
        <v>0.66853508823812102</v>
      </c>
      <c r="M66">
        <f t="shared" ca="1" si="2"/>
        <v>0</v>
      </c>
    </row>
    <row r="67" spans="1:13" x14ac:dyDescent="0.3">
      <c r="A67">
        <v>628</v>
      </c>
      <c r="B67">
        <v>72</v>
      </c>
      <c r="C67">
        <v>1</v>
      </c>
      <c r="D67" t="s">
        <v>2</v>
      </c>
      <c r="E67">
        <v>121</v>
      </c>
      <c r="F67">
        <v>124</v>
      </c>
      <c r="G67">
        <v>0</v>
      </c>
      <c r="H67" s="2">
        <f>AVERAGE(E67:F67)/10</f>
        <v>12.25</v>
      </c>
      <c r="I67">
        <f>PI()/40000*H67^2</f>
        <v>1.1785881189482959E-2</v>
      </c>
      <c r="J67">
        <f>SUM($I$14:I66)*20</f>
        <v>18.515793118021378</v>
      </c>
      <c r="K67" s="5">
        <f t="shared" si="0"/>
        <v>0.99961771098643282</v>
      </c>
      <c r="L67">
        <f t="shared" ca="1" si="1"/>
        <v>0.31152657945184792</v>
      </c>
      <c r="M67">
        <f t="shared" ca="1" si="2"/>
        <v>0</v>
      </c>
    </row>
    <row r="68" spans="1:13" x14ac:dyDescent="0.3">
      <c r="A68">
        <v>628</v>
      </c>
      <c r="B68">
        <v>86</v>
      </c>
      <c r="C68">
        <v>1</v>
      </c>
      <c r="D68" t="s">
        <v>2</v>
      </c>
      <c r="E68">
        <v>123</v>
      </c>
      <c r="F68">
        <v>122</v>
      </c>
      <c r="G68">
        <v>0</v>
      </c>
      <c r="H68" s="2">
        <f>AVERAGE(E68:F68)/10</f>
        <v>12.25</v>
      </c>
      <c r="I68">
        <f>PI()/40000*H68^2</f>
        <v>1.1785881189482959E-2</v>
      </c>
      <c r="J68">
        <f>SUM($I$14:I67)*20</f>
        <v>18.751510741811039</v>
      </c>
      <c r="K68" s="5">
        <f t="shared" si="0"/>
        <v>0.99961072061394085</v>
      </c>
      <c r="L68">
        <f t="shared" ca="1" si="1"/>
        <v>0.5647139197118114</v>
      </c>
      <c r="M68">
        <f t="shared" ca="1" si="2"/>
        <v>0</v>
      </c>
    </row>
    <row r="69" spans="1:13" x14ac:dyDescent="0.3">
      <c r="A69">
        <v>628</v>
      </c>
      <c r="B69">
        <v>2</v>
      </c>
      <c r="C69">
        <v>1</v>
      </c>
      <c r="D69" t="s">
        <v>2</v>
      </c>
      <c r="E69">
        <v>122</v>
      </c>
      <c r="F69">
        <v>116</v>
      </c>
      <c r="G69">
        <v>0</v>
      </c>
      <c r="H69" s="2">
        <f>AVERAGE(E69:F69)/10</f>
        <v>11.9</v>
      </c>
      <c r="I69">
        <f>PI()/40000*H69^2</f>
        <v>1.1122023391871266E-2</v>
      </c>
      <c r="J69">
        <f>SUM($I$14:I68)*20</f>
        <v>18.9872283656007</v>
      </c>
      <c r="K69" s="5">
        <f t="shared" si="0"/>
        <v>0.999574266856737</v>
      </c>
      <c r="L69">
        <f t="shared" ca="1" si="1"/>
        <v>0.66128297885187926</v>
      </c>
      <c r="M69">
        <f t="shared" ca="1" si="2"/>
        <v>0</v>
      </c>
    </row>
    <row r="70" spans="1:13" x14ac:dyDescent="0.3">
      <c r="A70">
        <v>628</v>
      </c>
      <c r="B70">
        <v>57</v>
      </c>
      <c r="C70">
        <v>1</v>
      </c>
      <c r="D70" t="s">
        <v>2</v>
      </c>
      <c r="E70">
        <v>119</v>
      </c>
      <c r="F70">
        <v>119</v>
      </c>
      <c r="G70">
        <v>0</v>
      </c>
      <c r="H70" s="2">
        <f>AVERAGE(E70:F70)/10</f>
        <v>11.9</v>
      </c>
      <c r="I70">
        <f>PI()/40000*H70^2</f>
        <v>1.1122023391871266E-2</v>
      </c>
      <c r="J70">
        <f>SUM($I$14:I69)*20</f>
        <v>19.209668833438126</v>
      </c>
      <c r="K70" s="5">
        <f t="shared" si="0"/>
        <v>0.99956692465505737</v>
      </c>
      <c r="L70">
        <f t="shared" ca="1" si="1"/>
        <v>0.6460437342281321</v>
      </c>
      <c r="M70">
        <f t="shared" ca="1" si="2"/>
        <v>0</v>
      </c>
    </row>
    <row r="71" spans="1:13" x14ac:dyDescent="0.3">
      <c r="A71">
        <v>628</v>
      </c>
      <c r="B71">
        <v>108</v>
      </c>
      <c r="C71">
        <v>1</v>
      </c>
      <c r="D71" t="s">
        <v>2</v>
      </c>
      <c r="E71">
        <v>120</v>
      </c>
      <c r="F71">
        <v>116</v>
      </c>
      <c r="G71">
        <v>0</v>
      </c>
      <c r="H71" s="2">
        <f>AVERAGE(E71:F71)/10</f>
        <v>11.8</v>
      </c>
      <c r="I71">
        <f>PI()/40000*H71^2</f>
        <v>1.093588402714607E-2</v>
      </c>
      <c r="J71">
        <f>SUM($I$14:I70)*20</f>
        <v>19.432109301275553</v>
      </c>
      <c r="K71" s="5">
        <f t="shared" si="0"/>
        <v>0.99955037742688535</v>
      </c>
      <c r="L71">
        <f t="shared" ca="1" si="1"/>
        <v>0.17257002935044841</v>
      </c>
      <c r="M71">
        <f t="shared" ca="1" si="2"/>
        <v>0</v>
      </c>
    </row>
    <row r="72" spans="1:13" x14ac:dyDescent="0.3">
      <c r="A72">
        <v>628</v>
      </c>
      <c r="B72">
        <v>12</v>
      </c>
      <c r="C72">
        <v>1</v>
      </c>
      <c r="D72" t="s">
        <v>2</v>
      </c>
      <c r="E72">
        <v>114</v>
      </c>
      <c r="F72">
        <v>121</v>
      </c>
      <c r="G72">
        <v>0</v>
      </c>
      <c r="H72" s="2">
        <f>AVERAGE(E72:F72)/10</f>
        <v>11.75</v>
      </c>
      <c r="I72">
        <f>PI()/40000*H72^2</f>
        <v>1.0843403393406021E-2</v>
      </c>
      <c r="J72">
        <f>SUM($I$14:I71)*20</f>
        <v>19.650826981818472</v>
      </c>
      <c r="K72" s="5">
        <f t="shared" si="0"/>
        <v>0.99953806705759918</v>
      </c>
      <c r="L72">
        <f t="shared" ca="1" si="1"/>
        <v>0.82761116812525315</v>
      </c>
      <c r="M72">
        <f t="shared" ca="1" si="2"/>
        <v>0</v>
      </c>
    </row>
    <row r="73" spans="1:13" x14ac:dyDescent="0.3">
      <c r="A73">
        <v>628</v>
      </c>
      <c r="B73">
        <v>84</v>
      </c>
      <c r="C73">
        <v>1</v>
      </c>
      <c r="D73" t="s">
        <v>2</v>
      </c>
      <c r="E73">
        <v>120</v>
      </c>
      <c r="F73">
        <v>115</v>
      </c>
      <c r="G73">
        <v>0</v>
      </c>
      <c r="H73" s="2">
        <f>AVERAGE(E73:F73)/10</f>
        <v>11.75</v>
      </c>
      <c r="I73">
        <f>PI()/40000*H73^2</f>
        <v>1.0843403393406021E-2</v>
      </c>
      <c r="J73">
        <f>SUM($I$14:I72)*20</f>
        <v>19.867695049686592</v>
      </c>
      <c r="K73" s="5">
        <f t="shared" si="0"/>
        <v>0.9995303020771874</v>
      </c>
      <c r="L73">
        <f t="shared" ca="1" si="1"/>
        <v>0.43097744617249012</v>
      </c>
      <c r="M73">
        <f t="shared" ca="1" si="2"/>
        <v>0</v>
      </c>
    </row>
    <row r="74" spans="1:13" x14ac:dyDescent="0.3">
      <c r="A74">
        <v>628</v>
      </c>
      <c r="B74">
        <v>170</v>
      </c>
      <c r="C74">
        <v>1</v>
      </c>
      <c r="D74" t="s">
        <v>2</v>
      </c>
      <c r="E74">
        <v>116</v>
      </c>
      <c r="F74">
        <v>119</v>
      </c>
      <c r="G74">
        <v>0</v>
      </c>
      <c r="H74" s="2">
        <f>AVERAGE(E74:F74)/10</f>
        <v>11.75</v>
      </c>
      <c r="I74">
        <f>PI()/40000*H74^2</f>
        <v>1.0843403393406021E-2</v>
      </c>
      <c r="J74">
        <f>SUM($I$14:I73)*20</f>
        <v>20.084563117554715</v>
      </c>
      <c r="K74" s="5">
        <f t="shared" si="0"/>
        <v>0.99952240663171132</v>
      </c>
      <c r="L74">
        <f t="shared" ca="1" si="1"/>
        <v>0.35660253087943439</v>
      </c>
      <c r="M74">
        <f t="shared" ca="1" si="2"/>
        <v>0</v>
      </c>
    </row>
    <row r="75" spans="1:13" x14ac:dyDescent="0.3">
      <c r="A75">
        <v>628</v>
      </c>
      <c r="B75">
        <v>79</v>
      </c>
      <c r="C75">
        <v>1</v>
      </c>
      <c r="D75" t="s">
        <v>2</v>
      </c>
      <c r="E75">
        <v>118</v>
      </c>
      <c r="F75">
        <v>116</v>
      </c>
      <c r="G75">
        <v>0</v>
      </c>
      <c r="H75" s="2">
        <f>AVERAGE(E75:F75)/10</f>
        <v>11.7</v>
      </c>
      <c r="I75">
        <f>PI()/40000*H75^2</f>
        <v>1.0751315458747669E-2</v>
      </c>
      <c r="J75">
        <f>SUM($I$14:I74)*20</f>
        <v>20.301431185422835</v>
      </c>
      <c r="K75" s="5">
        <f t="shared" si="0"/>
        <v>0.99950940057040671</v>
      </c>
      <c r="L75">
        <f t="shared" ca="1" si="1"/>
        <v>0.7407477014997127</v>
      </c>
      <c r="M75">
        <f t="shared" ca="1" si="2"/>
        <v>0</v>
      </c>
    </row>
    <row r="76" spans="1:13" x14ac:dyDescent="0.3">
      <c r="A76">
        <v>628</v>
      </c>
      <c r="B76">
        <v>39</v>
      </c>
      <c r="C76">
        <v>1</v>
      </c>
      <c r="D76" t="s">
        <v>2</v>
      </c>
      <c r="E76">
        <v>115</v>
      </c>
      <c r="F76">
        <v>116</v>
      </c>
      <c r="G76">
        <v>0</v>
      </c>
      <c r="H76" s="2">
        <f>AVERAGE(E76:F76)/10</f>
        <v>11.55</v>
      </c>
      <c r="I76">
        <f>PI()/40000*H76^2</f>
        <v>1.0477407849262809E-2</v>
      </c>
      <c r="J76">
        <f>SUM($I$14:I75)*20</f>
        <v>20.516457494597788</v>
      </c>
      <c r="K76" s="5">
        <f t="shared" si="0"/>
        <v>0.99948572869670116</v>
      </c>
      <c r="L76">
        <f t="shared" ca="1" si="1"/>
        <v>0.97819248090744948</v>
      </c>
      <c r="M76">
        <f t="shared" ca="1" si="2"/>
        <v>0</v>
      </c>
    </row>
    <row r="77" spans="1:13" x14ac:dyDescent="0.3">
      <c r="A77">
        <v>628</v>
      </c>
      <c r="B77">
        <v>185</v>
      </c>
      <c r="C77">
        <v>1</v>
      </c>
      <c r="D77" t="s">
        <v>2</v>
      </c>
      <c r="E77">
        <v>112</v>
      </c>
      <c r="F77">
        <v>119</v>
      </c>
      <c r="G77">
        <v>0</v>
      </c>
      <c r="H77" s="2">
        <f>AVERAGE(E77:F77)/10</f>
        <v>11.55</v>
      </c>
      <c r="I77">
        <f>PI()/40000*H77^2</f>
        <v>1.0477407849262809E-2</v>
      </c>
      <c r="J77">
        <f>SUM($I$14:I76)*20</f>
        <v>20.726005651583044</v>
      </c>
      <c r="K77" s="5">
        <f t="shared" si="0"/>
        <v>0.99947737850609597</v>
      </c>
      <c r="L77">
        <f t="shared" ca="1" si="1"/>
        <v>0.64070758406792416</v>
      </c>
      <c r="M77">
        <f t="shared" ca="1" si="2"/>
        <v>0</v>
      </c>
    </row>
    <row r="78" spans="1:13" x14ac:dyDescent="0.3">
      <c r="A78">
        <v>628</v>
      </c>
      <c r="B78">
        <v>105</v>
      </c>
      <c r="C78">
        <v>1</v>
      </c>
      <c r="D78" t="s">
        <v>2</v>
      </c>
      <c r="E78">
        <v>115</v>
      </c>
      <c r="F78">
        <v>115</v>
      </c>
      <c r="G78">
        <v>0</v>
      </c>
      <c r="H78" s="2">
        <f>AVERAGE(E78:F78)/10</f>
        <v>11.5</v>
      </c>
      <c r="I78">
        <f>PI()/40000*H78^2</f>
        <v>1.0386890710931254E-2</v>
      </c>
      <c r="J78">
        <f>SUM($I$14:I77)*20</f>
        <v>20.935553808568304</v>
      </c>
      <c r="K78" s="5">
        <f t="shared" si="0"/>
        <v>0.99946344883487026</v>
      </c>
      <c r="L78">
        <f t="shared" ca="1" si="1"/>
        <v>0.54153551959105339</v>
      </c>
      <c r="M78">
        <f t="shared" ca="1" si="2"/>
        <v>0</v>
      </c>
    </row>
    <row r="79" spans="1:13" x14ac:dyDescent="0.3">
      <c r="A79">
        <v>628</v>
      </c>
      <c r="B79">
        <v>147</v>
      </c>
      <c r="C79">
        <v>1</v>
      </c>
      <c r="D79" t="s">
        <v>2</v>
      </c>
      <c r="E79">
        <v>115</v>
      </c>
      <c r="F79">
        <v>115</v>
      </c>
      <c r="G79">
        <v>0</v>
      </c>
      <c r="H79" s="2">
        <f>AVERAGE(E79:F79)/10</f>
        <v>11.5</v>
      </c>
      <c r="I79">
        <f>PI()/40000*H79^2</f>
        <v>1.0386890710931254E-2</v>
      </c>
      <c r="J79">
        <f>SUM($I$14:I78)*20</f>
        <v>21.143291622786929</v>
      </c>
      <c r="K79" s="5">
        <f t="shared" ref="K79:K142" si="3">1/(1+EXP($C$8+$C$9*H79+$C$10*$I$8+$C$11*J79))</f>
        <v>0.99945481295017868</v>
      </c>
      <c r="L79">
        <f t="shared" ref="L79:L142" ca="1" si="4">RAND()</f>
        <v>0.97414453665390455</v>
      </c>
      <c r="M79">
        <f t="shared" ref="M79:M142" ca="1" si="5">IF(L79&gt;K79,1,0)</f>
        <v>0</v>
      </c>
    </row>
    <row r="80" spans="1:13" x14ac:dyDescent="0.3">
      <c r="A80">
        <v>628</v>
      </c>
      <c r="B80">
        <v>162</v>
      </c>
      <c r="C80">
        <v>1</v>
      </c>
      <c r="D80" t="s">
        <v>2</v>
      </c>
      <c r="E80">
        <v>113</v>
      </c>
      <c r="F80">
        <v>117</v>
      </c>
      <c r="G80">
        <v>0</v>
      </c>
      <c r="H80" s="2">
        <f>AVERAGE(E80:F80)/10</f>
        <v>11.5</v>
      </c>
      <c r="I80">
        <f>PI()/40000*H80^2</f>
        <v>1.0386890710931254E-2</v>
      </c>
      <c r="J80">
        <f>SUM($I$14:I79)*20</f>
        <v>21.351029437005554</v>
      </c>
      <c r="K80" s="5">
        <f t="shared" si="3"/>
        <v>0.99944603814645516</v>
      </c>
      <c r="L80">
        <f t="shared" ca="1" si="4"/>
        <v>0.67591341316733511</v>
      </c>
      <c r="M80">
        <f t="shared" ca="1" si="5"/>
        <v>0</v>
      </c>
    </row>
    <row r="81" spans="1:13" x14ac:dyDescent="0.3">
      <c r="A81">
        <v>628</v>
      </c>
      <c r="B81">
        <v>177</v>
      </c>
      <c r="C81">
        <v>1</v>
      </c>
      <c r="D81" t="s">
        <v>2</v>
      </c>
      <c r="E81">
        <v>111</v>
      </c>
      <c r="F81">
        <v>116</v>
      </c>
      <c r="G81">
        <v>0</v>
      </c>
      <c r="H81" s="2">
        <f>AVERAGE(E81:F81)/10</f>
        <v>11.35</v>
      </c>
      <c r="I81">
        <f>PI()/40000*H81^2</f>
        <v>1.0117695490426777E-2</v>
      </c>
      <c r="J81">
        <f>SUM($I$14:I80)*20</f>
        <v>21.558767251224179</v>
      </c>
      <c r="K81" s="5">
        <f t="shared" si="3"/>
        <v>0.9994196359541434</v>
      </c>
      <c r="L81">
        <f t="shared" ca="1" si="4"/>
        <v>0.88703863770692382</v>
      </c>
      <c r="M81">
        <f t="shared" ca="1" si="5"/>
        <v>0</v>
      </c>
    </row>
    <row r="82" spans="1:13" x14ac:dyDescent="0.3">
      <c r="A82">
        <v>628</v>
      </c>
      <c r="B82">
        <v>55</v>
      </c>
      <c r="C82">
        <v>1</v>
      </c>
      <c r="D82" t="s">
        <v>2</v>
      </c>
      <c r="E82">
        <v>113</v>
      </c>
      <c r="F82">
        <v>113</v>
      </c>
      <c r="G82">
        <v>0</v>
      </c>
      <c r="H82" s="2">
        <f>AVERAGE(E82:F82)/10</f>
        <v>11.3</v>
      </c>
      <c r="I82">
        <f>PI()/40000*H82^2</f>
        <v>1.0028749148422018E-2</v>
      </c>
      <c r="J82">
        <f>SUM($I$14:I81)*20</f>
        <v>21.761121161032712</v>
      </c>
      <c r="K82" s="5">
        <f t="shared" si="3"/>
        <v>0.99940449752360494</v>
      </c>
      <c r="L82">
        <f t="shared" ca="1" si="4"/>
        <v>0.17236259543765653</v>
      </c>
      <c r="M82">
        <f t="shared" ca="1" si="5"/>
        <v>0</v>
      </c>
    </row>
    <row r="83" spans="1:13" x14ac:dyDescent="0.3">
      <c r="A83">
        <v>628</v>
      </c>
      <c r="B83">
        <v>146</v>
      </c>
      <c r="C83">
        <v>1</v>
      </c>
      <c r="D83" t="s">
        <v>2</v>
      </c>
      <c r="E83">
        <v>110</v>
      </c>
      <c r="F83">
        <v>116</v>
      </c>
      <c r="G83">
        <v>0</v>
      </c>
      <c r="H83" s="2">
        <f>AVERAGE(E83:F83)/10</f>
        <v>11.3</v>
      </c>
      <c r="I83">
        <f>PI()/40000*H83^2</f>
        <v>1.0028749148422018E-2</v>
      </c>
      <c r="J83">
        <f>SUM($I$14:I82)*20</f>
        <v>21.961696144001156</v>
      </c>
      <c r="K83" s="5">
        <f t="shared" si="3"/>
        <v>0.99939524639625787</v>
      </c>
      <c r="L83">
        <f t="shared" ca="1" si="4"/>
        <v>0.65744845478269298</v>
      </c>
      <c r="M83">
        <f t="shared" ca="1" si="5"/>
        <v>0</v>
      </c>
    </row>
    <row r="84" spans="1:13" x14ac:dyDescent="0.3">
      <c r="A84">
        <v>628</v>
      </c>
      <c r="B84">
        <v>161</v>
      </c>
      <c r="C84">
        <v>1</v>
      </c>
      <c r="D84" t="s">
        <v>2</v>
      </c>
      <c r="E84">
        <v>113</v>
      </c>
      <c r="F84">
        <v>113</v>
      </c>
      <c r="G84">
        <v>0</v>
      </c>
      <c r="H84" s="2">
        <f>AVERAGE(E84:F84)/10</f>
        <v>11.3</v>
      </c>
      <c r="I84">
        <f>PI()/40000*H84^2</f>
        <v>1.0028749148422018E-2</v>
      </c>
      <c r="J84">
        <f>SUM($I$14:I83)*20</f>
        <v>22.162271126969596</v>
      </c>
      <c r="K84" s="5">
        <f t="shared" si="3"/>
        <v>0.99938585164101945</v>
      </c>
      <c r="L84">
        <f t="shared" ca="1" si="4"/>
        <v>0.81688418177511035</v>
      </c>
      <c r="M84">
        <f t="shared" ca="1" si="5"/>
        <v>0</v>
      </c>
    </row>
    <row r="85" spans="1:13" x14ac:dyDescent="0.3">
      <c r="A85">
        <v>628</v>
      </c>
      <c r="B85">
        <v>117</v>
      </c>
      <c r="C85">
        <v>1</v>
      </c>
      <c r="D85" t="s">
        <v>2</v>
      </c>
      <c r="E85">
        <v>115</v>
      </c>
      <c r="F85">
        <v>109</v>
      </c>
      <c r="G85">
        <v>0</v>
      </c>
      <c r="H85" s="2">
        <f>AVERAGE(E85:F85)/10</f>
        <v>11.2</v>
      </c>
      <c r="I85">
        <f>PI()/40000*H85^2</f>
        <v>9.8520345616575893E-3</v>
      </c>
      <c r="J85">
        <f>SUM($I$14:I84)*20</f>
        <v>22.36284610993804</v>
      </c>
      <c r="K85" s="5">
        <f t="shared" si="3"/>
        <v>0.99936346084063399</v>
      </c>
      <c r="L85">
        <f t="shared" ca="1" si="4"/>
        <v>0.98042509659559507</v>
      </c>
      <c r="M85">
        <f t="shared" ca="1" si="5"/>
        <v>0</v>
      </c>
    </row>
    <row r="86" spans="1:13" x14ac:dyDescent="0.3">
      <c r="A86">
        <v>628</v>
      </c>
      <c r="B86">
        <v>124</v>
      </c>
      <c r="C86">
        <v>1</v>
      </c>
      <c r="D86" t="s">
        <v>2</v>
      </c>
      <c r="E86">
        <v>111</v>
      </c>
      <c r="F86">
        <v>110</v>
      </c>
      <c r="G86">
        <v>0</v>
      </c>
      <c r="H86" s="2">
        <f>AVERAGE(E86:F86)/10</f>
        <v>11.05</v>
      </c>
      <c r="I86">
        <f>PI()/40000*H86^2</f>
        <v>9.5899079246236935E-3</v>
      </c>
      <c r="J86">
        <f>SUM($I$14:I85)*20</f>
        <v>22.559886801171189</v>
      </c>
      <c r="K86" s="5">
        <f t="shared" si="3"/>
        <v>0.99933367359193404</v>
      </c>
      <c r="L86">
        <f t="shared" ca="1" si="4"/>
        <v>0.34508552693545425</v>
      </c>
      <c r="M86">
        <f t="shared" ca="1" si="5"/>
        <v>0</v>
      </c>
    </row>
    <row r="87" spans="1:13" x14ac:dyDescent="0.3">
      <c r="A87">
        <v>628</v>
      </c>
      <c r="B87">
        <v>56</v>
      </c>
      <c r="C87">
        <v>1</v>
      </c>
      <c r="D87" t="s">
        <v>2</v>
      </c>
      <c r="E87">
        <v>110</v>
      </c>
      <c r="F87">
        <v>110</v>
      </c>
      <c r="G87">
        <v>0</v>
      </c>
      <c r="H87" s="2">
        <f>AVERAGE(E87:F87)/10</f>
        <v>11</v>
      </c>
      <c r="I87">
        <f>PI()/40000*H87^2</f>
        <v>9.5033177771091243E-3</v>
      </c>
      <c r="J87">
        <f>SUM($I$14:I86)*20</f>
        <v>22.751684959663663</v>
      </c>
      <c r="K87" s="5">
        <f t="shared" si="3"/>
        <v>0.99931684882801786</v>
      </c>
      <c r="L87">
        <f t="shared" ca="1" si="4"/>
        <v>1.529165686221412E-3</v>
      </c>
      <c r="M87">
        <f t="shared" ca="1" si="5"/>
        <v>0</v>
      </c>
    </row>
    <row r="88" spans="1:13" x14ac:dyDescent="0.3">
      <c r="A88">
        <v>628</v>
      </c>
      <c r="B88">
        <v>83</v>
      </c>
      <c r="C88">
        <v>1</v>
      </c>
      <c r="D88" t="s">
        <v>2</v>
      </c>
      <c r="E88">
        <v>108</v>
      </c>
      <c r="F88">
        <v>112</v>
      </c>
      <c r="G88">
        <v>0</v>
      </c>
      <c r="H88" s="2">
        <f>AVERAGE(E88:F88)/10</f>
        <v>11</v>
      </c>
      <c r="I88">
        <f>PI()/40000*H88^2</f>
        <v>9.5033177771091243E-3</v>
      </c>
      <c r="J88">
        <f>SUM($I$14:I87)*20</f>
        <v>22.941751315205849</v>
      </c>
      <c r="K88" s="5">
        <f t="shared" si="3"/>
        <v>0.99930679707000536</v>
      </c>
      <c r="L88">
        <f t="shared" ca="1" si="4"/>
        <v>0.76335195442557624</v>
      </c>
      <c r="M88">
        <f t="shared" ca="1" si="5"/>
        <v>0</v>
      </c>
    </row>
    <row r="89" spans="1:13" x14ac:dyDescent="0.3">
      <c r="A89">
        <v>628</v>
      </c>
      <c r="B89">
        <v>144</v>
      </c>
      <c r="C89">
        <v>1</v>
      </c>
      <c r="D89" t="s">
        <v>2</v>
      </c>
      <c r="E89">
        <v>108</v>
      </c>
      <c r="F89">
        <v>112</v>
      </c>
      <c r="G89">
        <v>0</v>
      </c>
      <c r="H89" s="2">
        <f>AVERAGE(E89:F89)/10</f>
        <v>11</v>
      </c>
      <c r="I89">
        <f>PI()/40000*H89^2</f>
        <v>9.5033177771091243E-3</v>
      </c>
      <c r="J89">
        <f>SUM($I$14:I88)*20</f>
        <v>23.131817670748028</v>
      </c>
      <c r="K89" s="5">
        <f t="shared" si="3"/>
        <v>0.99929659751641775</v>
      </c>
      <c r="L89">
        <f t="shared" ca="1" si="4"/>
        <v>0.45373674971712818</v>
      </c>
      <c r="M89">
        <f t="shared" ca="1" si="5"/>
        <v>0</v>
      </c>
    </row>
    <row r="90" spans="1:13" x14ac:dyDescent="0.3">
      <c r="A90">
        <v>628</v>
      </c>
      <c r="B90">
        <v>1</v>
      </c>
      <c r="C90">
        <v>1</v>
      </c>
      <c r="D90" t="s">
        <v>2</v>
      </c>
      <c r="E90">
        <v>110</v>
      </c>
      <c r="F90">
        <v>107</v>
      </c>
      <c r="G90">
        <v>0</v>
      </c>
      <c r="H90" s="2">
        <f>AVERAGE(E90:F90)/10</f>
        <v>10.85</v>
      </c>
      <c r="I90">
        <f>PI()/40000*H90^2</f>
        <v>9.2459035290556098E-3</v>
      </c>
      <c r="J90">
        <f>SUM($I$14:I89)*20</f>
        <v>23.321884026290213</v>
      </c>
      <c r="K90" s="5">
        <f t="shared" si="3"/>
        <v>0.99926407818677898</v>
      </c>
      <c r="L90">
        <f t="shared" ca="1" si="4"/>
        <v>0.72585388098028114</v>
      </c>
      <c r="M90">
        <f t="shared" ca="1" si="5"/>
        <v>0</v>
      </c>
    </row>
    <row r="91" spans="1:13" x14ac:dyDescent="0.3">
      <c r="A91">
        <v>628</v>
      </c>
      <c r="B91">
        <v>87</v>
      </c>
      <c r="C91">
        <v>1</v>
      </c>
      <c r="D91" t="s">
        <v>2</v>
      </c>
      <c r="E91">
        <v>106</v>
      </c>
      <c r="F91">
        <v>111</v>
      </c>
      <c r="G91">
        <v>0</v>
      </c>
      <c r="H91" s="2">
        <f>AVERAGE(E91:F91)/10</f>
        <v>10.85</v>
      </c>
      <c r="I91">
        <f>PI()/40000*H91^2</f>
        <v>9.2459035290556098E-3</v>
      </c>
      <c r="J91">
        <f>SUM($I$14:I90)*20</f>
        <v>23.506802096871322</v>
      </c>
      <c r="K91" s="5">
        <f t="shared" si="3"/>
        <v>0.99925354592447835</v>
      </c>
      <c r="L91">
        <f t="shared" ca="1" si="4"/>
        <v>0.96679222934277187</v>
      </c>
      <c r="M91">
        <f t="shared" ca="1" si="5"/>
        <v>0</v>
      </c>
    </row>
    <row r="92" spans="1:13" x14ac:dyDescent="0.3">
      <c r="A92">
        <v>628</v>
      </c>
      <c r="B92">
        <v>64</v>
      </c>
      <c r="C92">
        <v>1</v>
      </c>
      <c r="D92" t="s">
        <v>2</v>
      </c>
      <c r="E92">
        <v>107</v>
      </c>
      <c r="F92">
        <v>109</v>
      </c>
      <c r="G92">
        <v>0</v>
      </c>
      <c r="H92" s="2">
        <f>AVERAGE(E92:F92)/10</f>
        <v>10.8</v>
      </c>
      <c r="I92">
        <f>PI()/40000*H92^2</f>
        <v>9.1608841778678379E-3</v>
      </c>
      <c r="J92">
        <f>SUM($I$14:I91)*20</f>
        <v>23.691720167452431</v>
      </c>
      <c r="K92" s="5">
        <f t="shared" si="3"/>
        <v>0.99923510398701032</v>
      </c>
      <c r="L92">
        <f t="shared" ca="1" si="4"/>
        <v>0.11113196186227725</v>
      </c>
      <c r="M92">
        <f t="shared" ca="1" si="5"/>
        <v>0</v>
      </c>
    </row>
    <row r="93" spans="1:13" x14ac:dyDescent="0.3">
      <c r="A93">
        <v>628</v>
      </c>
      <c r="B93">
        <v>100</v>
      </c>
      <c r="C93">
        <v>1</v>
      </c>
      <c r="D93" t="s">
        <v>2</v>
      </c>
      <c r="E93">
        <v>111</v>
      </c>
      <c r="F93">
        <v>105</v>
      </c>
      <c r="G93">
        <v>0</v>
      </c>
      <c r="H93" s="2">
        <f>AVERAGE(E93:F93)/10</f>
        <v>10.8</v>
      </c>
      <c r="I93">
        <f>PI()/40000*H93^2</f>
        <v>9.1608841778678379E-3</v>
      </c>
      <c r="J93">
        <f>SUM($I$14:I92)*20</f>
        <v>23.87493785100979</v>
      </c>
      <c r="K93" s="5">
        <f t="shared" si="3"/>
        <v>0.9992242587454131</v>
      </c>
      <c r="L93">
        <f t="shared" ca="1" si="4"/>
        <v>0.12953902974570131</v>
      </c>
      <c r="M93">
        <f t="shared" ca="1" si="5"/>
        <v>0</v>
      </c>
    </row>
    <row r="94" spans="1:13" x14ac:dyDescent="0.3">
      <c r="A94">
        <v>628</v>
      </c>
      <c r="B94">
        <v>34</v>
      </c>
      <c r="C94">
        <v>1</v>
      </c>
      <c r="D94" t="s">
        <v>2</v>
      </c>
      <c r="E94">
        <v>104</v>
      </c>
      <c r="F94">
        <v>110</v>
      </c>
      <c r="G94">
        <v>0</v>
      </c>
      <c r="H94" s="2">
        <f>AVERAGE(E94:F94)/10</f>
        <v>10.7</v>
      </c>
      <c r="I94">
        <f>PI()/40000*H94^2</f>
        <v>8.9920235727373836E-3</v>
      </c>
      <c r="J94">
        <f>SUM($I$14:I93)*20</f>
        <v>24.058155534567149</v>
      </c>
      <c r="K94" s="5">
        <f t="shared" si="3"/>
        <v>0.99919705293358985</v>
      </c>
      <c r="L94">
        <f t="shared" ca="1" si="4"/>
        <v>4.5676869274909437E-2</v>
      </c>
      <c r="M94">
        <f t="shared" ca="1" si="5"/>
        <v>0</v>
      </c>
    </row>
    <row r="95" spans="1:13" x14ac:dyDescent="0.3">
      <c r="A95">
        <v>628</v>
      </c>
      <c r="B95">
        <v>15</v>
      </c>
      <c r="C95">
        <v>1</v>
      </c>
      <c r="D95" t="s">
        <v>2</v>
      </c>
      <c r="E95">
        <v>108</v>
      </c>
      <c r="F95">
        <v>105</v>
      </c>
      <c r="G95">
        <v>0</v>
      </c>
      <c r="H95" s="2">
        <f>AVERAGE(E95:F95)/10</f>
        <v>10.65</v>
      </c>
      <c r="I95">
        <f>PI()/40000*H95^2</f>
        <v>8.9081823187947082E-3</v>
      </c>
      <c r="J95">
        <f>SUM($I$14:I94)*20</f>
        <v>24.237996006021895</v>
      </c>
      <c r="K95" s="5">
        <f t="shared" si="3"/>
        <v>0.99917753738202408</v>
      </c>
      <c r="L95">
        <f t="shared" ca="1" si="4"/>
        <v>0.11335639286604593</v>
      </c>
      <c r="M95">
        <f t="shared" ca="1" si="5"/>
        <v>0</v>
      </c>
    </row>
    <row r="96" spans="1:13" x14ac:dyDescent="0.3">
      <c r="A96">
        <v>628</v>
      </c>
      <c r="B96">
        <v>94</v>
      </c>
      <c r="C96">
        <v>1</v>
      </c>
      <c r="D96" t="s">
        <v>2</v>
      </c>
      <c r="E96">
        <v>106</v>
      </c>
      <c r="F96">
        <v>106</v>
      </c>
      <c r="G96">
        <v>0</v>
      </c>
      <c r="H96" s="2">
        <f>AVERAGE(E96:F96)/10</f>
        <v>10.6</v>
      </c>
      <c r="I96">
        <f>PI()/40000*H96^2</f>
        <v>8.8247337639337283E-3</v>
      </c>
      <c r="J96">
        <f>SUM($I$14:I95)*20</f>
        <v>24.416159652397788</v>
      </c>
      <c r="K96" s="5">
        <f t="shared" si="3"/>
        <v>0.99915765644487742</v>
      </c>
      <c r="L96">
        <f t="shared" ca="1" si="4"/>
        <v>0.362631500541298</v>
      </c>
      <c r="M96">
        <f t="shared" ca="1" si="5"/>
        <v>0</v>
      </c>
    </row>
    <row r="97" spans="1:13" x14ac:dyDescent="0.3">
      <c r="A97">
        <v>628</v>
      </c>
      <c r="B97">
        <v>24</v>
      </c>
      <c r="C97">
        <v>1</v>
      </c>
      <c r="D97" t="s">
        <v>2</v>
      </c>
      <c r="E97">
        <v>108</v>
      </c>
      <c r="F97">
        <v>103</v>
      </c>
      <c r="G97">
        <v>0</v>
      </c>
      <c r="H97" s="2">
        <f>AVERAGE(E97:F97)/10</f>
        <v>10.55</v>
      </c>
      <c r="I97">
        <f>PI()/40000*H97^2</f>
        <v>8.741677908154449E-3</v>
      </c>
      <c r="J97">
        <f>SUM($I$14:I96)*20</f>
        <v>24.592654327676463</v>
      </c>
      <c r="K97" s="5">
        <f t="shared" si="3"/>
        <v>0.99913740597625533</v>
      </c>
      <c r="L97">
        <f t="shared" ca="1" si="4"/>
        <v>0.68327356990579136</v>
      </c>
      <c r="M97">
        <f t="shared" ca="1" si="5"/>
        <v>0</v>
      </c>
    </row>
    <row r="98" spans="1:13" x14ac:dyDescent="0.3">
      <c r="A98">
        <v>628</v>
      </c>
      <c r="B98">
        <v>97</v>
      </c>
      <c r="C98">
        <v>1</v>
      </c>
      <c r="D98" t="s">
        <v>2</v>
      </c>
      <c r="E98">
        <v>105</v>
      </c>
      <c r="F98">
        <v>106</v>
      </c>
      <c r="G98">
        <v>0</v>
      </c>
      <c r="H98" s="2">
        <f>AVERAGE(E98:F98)/10</f>
        <v>10.55</v>
      </c>
      <c r="I98">
        <f>PI()/40000*H98^2</f>
        <v>8.741677908154449E-3</v>
      </c>
      <c r="J98">
        <f>SUM($I$14:I97)*20</f>
        <v>24.76748788583955</v>
      </c>
      <c r="K98" s="5">
        <f t="shared" si="3"/>
        <v>0.99912574009542521</v>
      </c>
      <c r="L98">
        <f t="shared" ca="1" si="4"/>
        <v>0.36593865551041993</v>
      </c>
      <c r="M98">
        <f t="shared" ca="1" si="5"/>
        <v>0</v>
      </c>
    </row>
    <row r="99" spans="1:13" x14ac:dyDescent="0.3">
      <c r="A99">
        <v>628</v>
      </c>
      <c r="B99">
        <v>183</v>
      </c>
      <c r="C99">
        <v>1</v>
      </c>
      <c r="D99" t="s">
        <v>2</v>
      </c>
      <c r="E99">
        <v>104</v>
      </c>
      <c r="F99">
        <v>106</v>
      </c>
      <c r="G99">
        <v>0</v>
      </c>
      <c r="H99" s="2">
        <f>AVERAGE(E99:F99)/10</f>
        <v>10.5</v>
      </c>
      <c r="I99">
        <f>PI()/40000*H99^2</f>
        <v>8.6590147514568668E-3</v>
      </c>
      <c r="J99">
        <f>SUM($I$14:I98)*20</f>
        <v>24.942321444002641</v>
      </c>
      <c r="K99" s="5">
        <f t="shared" si="3"/>
        <v>0.9991048372825958</v>
      </c>
      <c r="L99">
        <f t="shared" ca="1" si="4"/>
        <v>0.65067789204103466</v>
      </c>
      <c r="M99">
        <f t="shared" ca="1" si="5"/>
        <v>0</v>
      </c>
    </row>
    <row r="100" spans="1:13" x14ac:dyDescent="0.3">
      <c r="A100">
        <v>628</v>
      </c>
      <c r="B100">
        <v>21</v>
      </c>
      <c r="C100">
        <v>1</v>
      </c>
      <c r="D100" t="s">
        <v>2</v>
      </c>
      <c r="E100">
        <v>104</v>
      </c>
      <c r="F100">
        <v>105</v>
      </c>
      <c r="G100">
        <v>0</v>
      </c>
      <c r="H100" s="2">
        <f>AVERAGE(E100:F100)/10</f>
        <v>10.45</v>
      </c>
      <c r="I100">
        <f>PI()/40000*H100^2</f>
        <v>8.5767442938409835E-3</v>
      </c>
      <c r="J100">
        <f>SUM($I$14:I99)*20</f>
        <v>25.115501739031778</v>
      </c>
      <c r="K100" s="5">
        <f t="shared" si="3"/>
        <v>0.99908355157838769</v>
      </c>
      <c r="L100">
        <f t="shared" ca="1" si="4"/>
        <v>0.58504531970343276</v>
      </c>
      <c r="M100">
        <f t="shared" ca="1" si="5"/>
        <v>0</v>
      </c>
    </row>
    <row r="101" spans="1:13" x14ac:dyDescent="0.3">
      <c r="A101">
        <v>628</v>
      </c>
      <c r="B101">
        <v>92</v>
      </c>
      <c r="C101">
        <v>1</v>
      </c>
      <c r="D101" t="s">
        <v>2</v>
      </c>
      <c r="E101">
        <v>107</v>
      </c>
      <c r="F101">
        <v>102</v>
      </c>
      <c r="G101">
        <v>0</v>
      </c>
      <c r="H101" s="2">
        <f>AVERAGE(E101:F101)/10</f>
        <v>10.45</v>
      </c>
      <c r="I101">
        <f>PI()/40000*H101^2</f>
        <v>8.5767442938409835E-3</v>
      </c>
      <c r="J101">
        <f>SUM($I$14:I100)*20</f>
        <v>25.287036624908595</v>
      </c>
      <c r="K101" s="5">
        <f t="shared" si="3"/>
        <v>0.99907139341575202</v>
      </c>
      <c r="L101">
        <f t="shared" ca="1" si="4"/>
        <v>0.78661187150228429</v>
      </c>
      <c r="M101">
        <f t="shared" ca="1" si="5"/>
        <v>0</v>
      </c>
    </row>
    <row r="102" spans="1:13" x14ac:dyDescent="0.3">
      <c r="A102">
        <v>628</v>
      </c>
      <c r="B102">
        <v>10</v>
      </c>
      <c r="C102">
        <v>1</v>
      </c>
      <c r="D102" t="s">
        <v>2</v>
      </c>
      <c r="E102">
        <v>106</v>
      </c>
      <c r="F102">
        <v>102</v>
      </c>
      <c r="G102">
        <v>0</v>
      </c>
      <c r="H102" s="2">
        <f>AVERAGE(E102:F102)/10</f>
        <v>10.4</v>
      </c>
      <c r="I102">
        <f>PI()/40000*H102^2</f>
        <v>8.4948665353068008E-3</v>
      </c>
      <c r="J102">
        <f>SUM($I$14:I101)*20</f>
        <v>25.458571510785415</v>
      </c>
      <c r="K102" s="5">
        <f t="shared" si="3"/>
        <v>0.99904943339537289</v>
      </c>
      <c r="L102">
        <f t="shared" ca="1" si="4"/>
        <v>0.63080316888542243</v>
      </c>
      <c r="M102">
        <f t="shared" ca="1" si="5"/>
        <v>0</v>
      </c>
    </row>
    <row r="103" spans="1:13" x14ac:dyDescent="0.3">
      <c r="A103">
        <v>628</v>
      </c>
      <c r="B103">
        <v>65</v>
      </c>
      <c r="C103">
        <v>1</v>
      </c>
      <c r="D103" t="s">
        <v>2</v>
      </c>
      <c r="E103">
        <v>104</v>
      </c>
      <c r="F103">
        <v>104</v>
      </c>
      <c r="G103">
        <v>0</v>
      </c>
      <c r="H103" s="2">
        <f>AVERAGE(E103:F103)/10</f>
        <v>10.4</v>
      </c>
      <c r="I103">
        <f>PI()/40000*H103^2</f>
        <v>8.4948665353068008E-3</v>
      </c>
      <c r="J103">
        <f>SUM($I$14:I102)*20</f>
        <v>25.628468841491554</v>
      </c>
      <c r="K103" s="5">
        <f t="shared" si="3"/>
        <v>0.99903694420774647</v>
      </c>
      <c r="L103">
        <f t="shared" ca="1" si="4"/>
        <v>0.38460173125343666</v>
      </c>
      <c r="M103">
        <f t="shared" ca="1" si="5"/>
        <v>0</v>
      </c>
    </row>
    <row r="104" spans="1:13" x14ac:dyDescent="0.3">
      <c r="A104">
        <v>628</v>
      </c>
      <c r="B104">
        <v>130</v>
      </c>
      <c r="C104">
        <v>1</v>
      </c>
      <c r="D104" t="s">
        <v>2</v>
      </c>
      <c r="E104">
        <v>106</v>
      </c>
      <c r="F104">
        <v>102</v>
      </c>
      <c r="G104">
        <v>0</v>
      </c>
      <c r="H104" s="2">
        <f>AVERAGE(E104:F104)/10</f>
        <v>10.4</v>
      </c>
      <c r="I104">
        <f>PI()/40000*H104^2</f>
        <v>8.4948665353068008E-3</v>
      </c>
      <c r="J104">
        <f>SUM($I$14:I103)*20</f>
        <v>25.798366172197689</v>
      </c>
      <c r="K104" s="5">
        <f t="shared" si="3"/>
        <v>0.99902429108897506</v>
      </c>
      <c r="L104">
        <f t="shared" ca="1" si="4"/>
        <v>0.49460484248361469</v>
      </c>
      <c r="M104">
        <f t="shared" ca="1" si="5"/>
        <v>0</v>
      </c>
    </row>
    <row r="105" spans="1:13" x14ac:dyDescent="0.3">
      <c r="A105">
        <v>628</v>
      </c>
      <c r="B105">
        <v>153</v>
      </c>
      <c r="C105">
        <v>1</v>
      </c>
      <c r="D105" t="s">
        <v>2</v>
      </c>
      <c r="E105">
        <v>103</v>
      </c>
      <c r="F105">
        <v>104</v>
      </c>
      <c r="G105">
        <v>0</v>
      </c>
      <c r="H105" s="2">
        <f>AVERAGE(E105:F105)/10</f>
        <v>10.35</v>
      </c>
      <c r="I105">
        <f>PI()/40000*H105^2</f>
        <v>8.4133814758543136E-3</v>
      </c>
      <c r="J105">
        <f>SUM($I$14:I104)*20</f>
        <v>25.968263502903824</v>
      </c>
      <c r="K105" s="5">
        <f t="shared" si="3"/>
        <v>0.99900134393546869</v>
      </c>
      <c r="L105">
        <f t="shared" ca="1" si="4"/>
        <v>0.57960266964698604</v>
      </c>
      <c r="M105">
        <f t="shared" ca="1" si="5"/>
        <v>0</v>
      </c>
    </row>
    <row r="106" spans="1:13" x14ac:dyDescent="0.3">
      <c r="A106">
        <v>628</v>
      </c>
      <c r="B106">
        <v>68</v>
      </c>
      <c r="C106">
        <v>1</v>
      </c>
      <c r="D106" t="s">
        <v>2</v>
      </c>
      <c r="E106">
        <v>102</v>
      </c>
      <c r="F106">
        <v>104</v>
      </c>
      <c r="G106">
        <v>0</v>
      </c>
      <c r="H106" s="2">
        <f>AVERAGE(E106:F106)/10</f>
        <v>10.3</v>
      </c>
      <c r="I106">
        <f>PI()/40000*H106^2</f>
        <v>8.3322891154835304E-3</v>
      </c>
      <c r="J106">
        <f>SUM($I$14:I105)*20</f>
        <v>26.13653113242091</v>
      </c>
      <c r="K106" s="5">
        <f t="shared" si="3"/>
        <v>0.99897798561787521</v>
      </c>
      <c r="L106">
        <f t="shared" ca="1" si="4"/>
        <v>0.61196590478672375</v>
      </c>
      <c r="M106">
        <f t="shared" ca="1" si="5"/>
        <v>0</v>
      </c>
    </row>
    <row r="107" spans="1:13" x14ac:dyDescent="0.3">
      <c r="A107">
        <v>628</v>
      </c>
      <c r="B107">
        <v>29</v>
      </c>
      <c r="C107">
        <v>1</v>
      </c>
      <c r="D107" t="s">
        <v>2</v>
      </c>
      <c r="E107">
        <v>106</v>
      </c>
      <c r="F107">
        <v>99</v>
      </c>
      <c r="G107">
        <v>0</v>
      </c>
      <c r="H107" s="2">
        <f>AVERAGE(E107:F107)/10</f>
        <v>10.25</v>
      </c>
      <c r="I107">
        <f>PI()/40000*H107^2</f>
        <v>8.2515894541944409E-3</v>
      </c>
      <c r="J107">
        <f>SUM($I$14:I106)*20</f>
        <v>26.303176914730582</v>
      </c>
      <c r="K107" s="5">
        <f t="shared" si="3"/>
        <v>0.99895421183457367</v>
      </c>
      <c r="L107">
        <f t="shared" ca="1" si="4"/>
        <v>1.4655034676979262E-2</v>
      </c>
      <c r="M107">
        <f t="shared" ca="1" si="5"/>
        <v>0</v>
      </c>
    </row>
    <row r="108" spans="1:13" x14ac:dyDescent="0.3">
      <c r="A108">
        <v>628</v>
      </c>
      <c r="B108">
        <v>168</v>
      </c>
      <c r="C108">
        <v>1</v>
      </c>
      <c r="D108" t="s">
        <v>2</v>
      </c>
      <c r="E108">
        <v>102</v>
      </c>
      <c r="F108">
        <v>103</v>
      </c>
      <c r="G108">
        <v>0</v>
      </c>
      <c r="H108" s="2">
        <f>AVERAGE(E108:F108)/10</f>
        <v>10.25</v>
      </c>
      <c r="I108">
        <f>PI()/40000*H108^2</f>
        <v>8.2515894541944409E-3</v>
      </c>
      <c r="J108">
        <f>SUM($I$14:I107)*20</f>
        <v>26.468208703814469</v>
      </c>
      <c r="K108" s="5">
        <f t="shared" si="3"/>
        <v>0.99894086884274846</v>
      </c>
      <c r="L108">
        <f t="shared" ca="1" si="4"/>
        <v>0.3474393105160033</v>
      </c>
      <c r="M108">
        <f t="shared" ca="1" si="5"/>
        <v>0</v>
      </c>
    </row>
    <row r="109" spans="1:13" x14ac:dyDescent="0.3">
      <c r="A109">
        <v>628</v>
      </c>
      <c r="B109">
        <v>8</v>
      </c>
      <c r="C109">
        <v>1</v>
      </c>
      <c r="D109" t="s">
        <v>2</v>
      </c>
      <c r="E109">
        <v>99</v>
      </c>
      <c r="F109">
        <v>105</v>
      </c>
      <c r="G109">
        <v>0</v>
      </c>
      <c r="H109" s="2">
        <f>AVERAGE(E109:F109)/10</f>
        <v>10.199999999999999</v>
      </c>
      <c r="I109">
        <f>PI()/40000*H109^2</f>
        <v>8.171282491987052E-3</v>
      </c>
      <c r="J109">
        <f>SUM($I$14:I108)*20</f>
        <v>26.633240492898356</v>
      </c>
      <c r="K109" s="5">
        <f t="shared" si="3"/>
        <v>0.99891636696125496</v>
      </c>
      <c r="L109">
        <f t="shared" ca="1" si="4"/>
        <v>0.95507889510389377</v>
      </c>
      <c r="M109">
        <f t="shared" ca="1" si="5"/>
        <v>0</v>
      </c>
    </row>
    <row r="110" spans="1:13" x14ac:dyDescent="0.3">
      <c r="A110">
        <v>628</v>
      </c>
      <c r="B110">
        <v>74</v>
      </c>
      <c r="C110">
        <v>1</v>
      </c>
      <c r="D110" t="s">
        <v>2</v>
      </c>
      <c r="E110">
        <v>102</v>
      </c>
      <c r="F110">
        <v>102</v>
      </c>
      <c r="G110">
        <v>0</v>
      </c>
      <c r="H110" s="2">
        <f>AVERAGE(E110:F110)/10</f>
        <v>10.199999999999999</v>
      </c>
      <c r="I110">
        <f>PI()/40000*H110^2</f>
        <v>8.171282491987052E-3</v>
      </c>
      <c r="J110">
        <f>SUM($I$14:I109)*20</f>
        <v>26.796666142738097</v>
      </c>
      <c r="K110" s="5">
        <f t="shared" si="3"/>
        <v>0.99890267704267099</v>
      </c>
      <c r="L110">
        <f t="shared" ca="1" si="4"/>
        <v>0.31779310770314706</v>
      </c>
      <c r="M110">
        <f t="shared" ca="1" si="5"/>
        <v>0</v>
      </c>
    </row>
    <row r="111" spans="1:13" x14ac:dyDescent="0.3">
      <c r="A111">
        <v>628</v>
      </c>
      <c r="B111">
        <v>135</v>
      </c>
      <c r="C111">
        <v>1</v>
      </c>
      <c r="D111" t="s">
        <v>2</v>
      </c>
      <c r="E111">
        <v>102</v>
      </c>
      <c r="F111">
        <v>102</v>
      </c>
      <c r="G111">
        <v>0</v>
      </c>
      <c r="H111" s="2">
        <f>AVERAGE(E111:F111)/10</f>
        <v>10.199999999999999</v>
      </c>
      <c r="I111">
        <f>PI()/40000*H111^2</f>
        <v>8.171282491987052E-3</v>
      </c>
      <c r="J111">
        <f>SUM($I$14:I110)*20</f>
        <v>26.960091792577838</v>
      </c>
      <c r="K111" s="5">
        <f t="shared" si="3"/>
        <v>0.99888881436690191</v>
      </c>
      <c r="L111">
        <f t="shared" ca="1" si="4"/>
        <v>0.71176694101072824</v>
      </c>
      <c r="M111">
        <f t="shared" ca="1" si="5"/>
        <v>0</v>
      </c>
    </row>
    <row r="112" spans="1:13" x14ac:dyDescent="0.3">
      <c r="A112">
        <v>628</v>
      </c>
      <c r="B112">
        <v>149</v>
      </c>
      <c r="C112">
        <v>1</v>
      </c>
      <c r="D112" t="s">
        <v>2</v>
      </c>
      <c r="E112">
        <v>102</v>
      </c>
      <c r="F112">
        <v>102</v>
      </c>
      <c r="G112">
        <v>0</v>
      </c>
      <c r="H112" s="2">
        <f>AVERAGE(E112:F112)/10</f>
        <v>10.199999999999999</v>
      </c>
      <c r="I112">
        <f>PI()/40000*H112^2</f>
        <v>8.171282491987052E-3</v>
      </c>
      <c r="J112">
        <f>SUM($I$14:I111)*20</f>
        <v>27.12351744241758</v>
      </c>
      <c r="K112" s="5">
        <f t="shared" si="3"/>
        <v>0.99887477675876468</v>
      </c>
      <c r="L112">
        <f t="shared" ca="1" si="4"/>
        <v>0.40321914831639327</v>
      </c>
      <c r="M112">
        <f t="shared" ca="1" si="5"/>
        <v>0</v>
      </c>
    </row>
    <row r="113" spans="1:13" x14ac:dyDescent="0.3">
      <c r="A113">
        <v>628</v>
      </c>
      <c r="B113">
        <v>102</v>
      </c>
      <c r="C113">
        <v>1</v>
      </c>
      <c r="D113" t="s">
        <v>2</v>
      </c>
      <c r="E113">
        <v>102</v>
      </c>
      <c r="F113">
        <v>101</v>
      </c>
      <c r="G113">
        <v>0</v>
      </c>
      <c r="H113" s="2">
        <f>AVERAGE(E113:F113)/10</f>
        <v>10.15</v>
      </c>
      <c r="I113">
        <f>PI()/40000*H113^2</f>
        <v>8.091368228861362E-3</v>
      </c>
      <c r="J113">
        <f>SUM($I$14:I112)*20</f>
        <v>27.286943092257321</v>
      </c>
      <c r="K113" s="5">
        <f t="shared" si="3"/>
        <v>0.99884888969545149</v>
      </c>
      <c r="L113">
        <f t="shared" ca="1" si="4"/>
        <v>0.86313645914188841</v>
      </c>
      <c r="M113">
        <f t="shared" ca="1" si="5"/>
        <v>0</v>
      </c>
    </row>
    <row r="114" spans="1:13" x14ac:dyDescent="0.3">
      <c r="A114">
        <v>628</v>
      </c>
      <c r="B114">
        <v>9</v>
      </c>
      <c r="C114">
        <v>1</v>
      </c>
      <c r="D114" t="s">
        <v>2</v>
      </c>
      <c r="E114">
        <v>100</v>
      </c>
      <c r="F114">
        <v>102</v>
      </c>
      <c r="G114">
        <v>0</v>
      </c>
      <c r="H114" s="2">
        <f>AVERAGE(E114:F114)/10</f>
        <v>10.1</v>
      </c>
      <c r="I114">
        <f>PI()/40000*H114^2</f>
        <v>8.0118466648173691E-3</v>
      </c>
      <c r="J114">
        <f>SUM($I$14:I113)*20</f>
        <v>27.448770456834552</v>
      </c>
      <c r="K114" s="5">
        <f t="shared" si="3"/>
        <v>0.9988225523344002</v>
      </c>
      <c r="L114">
        <f t="shared" ca="1" si="4"/>
        <v>0.47134961443083845</v>
      </c>
      <c r="M114">
        <f t="shared" ca="1" si="5"/>
        <v>0</v>
      </c>
    </row>
    <row r="115" spans="1:13" x14ac:dyDescent="0.3">
      <c r="A115">
        <v>628</v>
      </c>
      <c r="B115">
        <v>19</v>
      </c>
      <c r="C115">
        <v>1</v>
      </c>
      <c r="D115" t="s">
        <v>2</v>
      </c>
      <c r="E115">
        <v>100</v>
      </c>
      <c r="F115">
        <v>102</v>
      </c>
      <c r="G115">
        <v>0</v>
      </c>
      <c r="H115" s="2">
        <f>AVERAGE(E115:F115)/10</f>
        <v>10.1</v>
      </c>
      <c r="I115">
        <f>PI()/40000*H115^2</f>
        <v>8.0118466648173691E-3</v>
      </c>
      <c r="J115">
        <f>SUM($I$14:I114)*20</f>
        <v>27.609007390130898</v>
      </c>
      <c r="K115" s="5">
        <f t="shared" si="3"/>
        <v>0.99880797063613191</v>
      </c>
      <c r="L115">
        <f t="shared" ca="1" si="4"/>
        <v>0.49476881515650217</v>
      </c>
      <c r="M115">
        <f t="shared" ca="1" si="5"/>
        <v>0</v>
      </c>
    </row>
    <row r="116" spans="1:13" x14ac:dyDescent="0.3">
      <c r="A116">
        <v>628</v>
      </c>
      <c r="B116">
        <v>27</v>
      </c>
      <c r="C116">
        <v>1</v>
      </c>
      <c r="D116" t="s">
        <v>2</v>
      </c>
      <c r="E116">
        <v>99</v>
      </c>
      <c r="F116">
        <v>101</v>
      </c>
      <c r="G116">
        <v>0</v>
      </c>
      <c r="H116" s="2">
        <f>AVERAGE(E116:F116)/10</f>
        <v>10</v>
      </c>
      <c r="I116">
        <f>PI()/40000*H116^2</f>
        <v>7.8539816339744835E-3</v>
      </c>
      <c r="J116">
        <f>SUM($I$14:I115)*20</f>
        <v>27.769244323427245</v>
      </c>
      <c r="K116" s="5">
        <f t="shared" si="3"/>
        <v>0.99876835922499207</v>
      </c>
      <c r="L116">
        <f t="shared" ca="1" si="4"/>
        <v>0.69409968781732889</v>
      </c>
      <c r="M116">
        <f t="shared" ca="1" si="5"/>
        <v>0</v>
      </c>
    </row>
    <row r="117" spans="1:13" x14ac:dyDescent="0.3">
      <c r="A117">
        <v>628</v>
      </c>
      <c r="B117">
        <v>141</v>
      </c>
      <c r="C117">
        <v>1</v>
      </c>
      <c r="D117" t="s">
        <v>2</v>
      </c>
      <c r="E117">
        <v>102</v>
      </c>
      <c r="F117">
        <v>98</v>
      </c>
      <c r="G117">
        <v>0</v>
      </c>
      <c r="H117" s="2">
        <f>AVERAGE(E117:F117)/10</f>
        <v>10</v>
      </c>
      <c r="I117">
        <f>PI()/40000*H117^2</f>
        <v>7.8539816339744835E-3</v>
      </c>
      <c r="J117">
        <f>SUM($I$14:I116)*20</f>
        <v>27.926323956106735</v>
      </c>
      <c r="K117" s="5">
        <f t="shared" si="3"/>
        <v>0.99875340956729297</v>
      </c>
      <c r="L117">
        <f t="shared" ca="1" si="4"/>
        <v>0.28803186146626425</v>
      </c>
      <c r="M117">
        <f t="shared" ca="1" si="5"/>
        <v>0</v>
      </c>
    </row>
    <row r="118" spans="1:13" x14ac:dyDescent="0.3">
      <c r="A118">
        <v>628</v>
      </c>
      <c r="B118">
        <v>127</v>
      </c>
      <c r="C118">
        <v>1</v>
      </c>
      <c r="D118" t="s">
        <v>2</v>
      </c>
      <c r="E118">
        <v>102</v>
      </c>
      <c r="F118">
        <v>96</v>
      </c>
      <c r="G118">
        <v>0</v>
      </c>
      <c r="H118" s="2">
        <f>AVERAGE(E118:F118)/10</f>
        <v>9.9</v>
      </c>
      <c r="I118">
        <f>PI()/40000*H118^2</f>
        <v>7.6976873994583908E-3</v>
      </c>
      <c r="J118">
        <f>SUM($I$14:I117)*20</f>
        <v>28.083403588786222</v>
      </c>
      <c r="K118" s="5">
        <f t="shared" si="3"/>
        <v>0.99871229971369768</v>
      </c>
      <c r="L118">
        <f t="shared" ca="1" si="4"/>
        <v>0.79271337229291305</v>
      </c>
      <c r="M118">
        <f t="shared" ca="1" si="5"/>
        <v>0</v>
      </c>
    </row>
    <row r="119" spans="1:13" x14ac:dyDescent="0.3">
      <c r="A119">
        <v>628</v>
      </c>
      <c r="B119">
        <v>71</v>
      </c>
      <c r="C119">
        <v>1</v>
      </c>
      <c r="D119" t="s">
        <v>2</v>
      </c>
      <c r="E119">
        <v>102</v>
      </c>
      <c r="F119">
        <v>95</v>
      </c>
      <c r="G119">
        <v>0</v>
      </c>
      <c r="H119" s="2">
        <f>AVERAGE(E119:F119)/10</f>
        <v>9.85</v>
      </c>
      <c r="I119">
        <f>PI()/40000*H119^2</f>
        <v>7.6201293308228923E-3</v>
      </c>
      <c r="J119">
        <f>SUM($I$14:I118)*20</f>
        <v>28.237357336775389</v>
      </c>
      <c r="K119" s="5">
        <f t="shared" si="3"/>
        <v>0.99868363755490586</v>
      </c>
      <c r="L119">
        <f t="shared" ca="1" si="4"/>
        <v>0.8025041613072037</v>
      </c>
      <c r="M119">
        <f t="shared" ca="1" si="5"/>
        <v>0</v>
      </c>
    </row>
    <row r="120" spans="1:13" x14ac:dyDescent="0.3">
      <c r="A120">
        <v>628</v>
      </c>
      <c r="B120">
        <v>122</v>
      </c>
      <c r="C120">
        <v>1</v>
      </c>
      <c r="D120" t="s">
        <v>2</v>
      </c>
      <c r="E120">
        <v>98</v>
      </c>
      <c r="F120">
        <v>98</v>
      </c>
      <c r="G120">
        <v>0</v>
      </c>
      <c r="H120" s="2">
        <f>AVERAGE(E120:F120)/10</f>
        <v>9.8000000000000007</v>
      </c>
      <c r="I120">
        <f>PI()/40000*H120^2</f>
        <v>7.5429639612690945E-3</v>
      </c>
      <c r="J120">
        <f>SUM($I$14:I119)*20</f>
        <v>28.389759923391846</v>
      </c>
      <c r="K120" s="5">
        <f t="shared" si="3"/>
        <v>0.99865449857873057</v>
      </c>
      <c r="L120">
        <f t="shared" ca="1" si="4"/>
        <v>0.95750576770595763</v>
      </c>
      <c r="M120">
        <f t="shared" ca="1" si="5"/>
        <v>0</v>
      </c>
    </row>
    <row r="121" spans="1:13" x14ac:dyDescent="0.3">
      <c r="A121">
        <v>628</v>
      </c>
      <c r="B121">
        <v>44</v>
      </c>
      <c r="C121">
        <v>1</v>
      </c>
      <c r="D121" t="s">
        <v>2</v>
      </c>
      <c r="E121">
        <v>100</v>
      </c>
      <c r="F121">
        <v>95</v>
      </c>
      <c r="G121">
        <v>0</v>
      </c>
      <c r="H121" s="2">
        <f>AVERAGE(E121:F121)/10</f>
        <v>9.75</v>
      </c>
      <c r="I121">
        <f>PI()/40000*H121^2</f>
        <v>7.4661912907969929E-3</v>
      </c>
      <c r="J121">
        <f>SUM($I$14:I120)*20</f>
        <v>28.540619202617229</v>
      </c>
      <c r="K121" s="5">
        <f t="shared" si="3"/>
        <v>0.99862487846241388</v>
      </c>
      <c r="L121">
        <f t="shared" ca="1" si="4"/>
        <v>0.89731375296906435</v>
      </c>
      <c r="M121">
        <f t="shared" ca="1" si="5"/>
        <v>0</v>
      </c>
    </row>
    <row r="122" spans="1:13" x14ac:dyDescent="0.3">
      <c r="A122">
        <v>628</v>
      </c>
      <c r="B122">
        <v>66</v>
      </c>
      <c r="C122">
        <v>1</v>
      </c>
      <c r="D122" t="s">
        <v>2</v>
      </c>
      <c r="E122">
        <v>96</v>
      </c>
      <c r="F122">
        <v>99</v>
      </c>
      <c r="G122">
        <v>0</v>
      </c>
      <c r="H122" s="2">
        <f>AVERAGE(E122:F122)/10</f>
        <v>9.75</v>
      </c>
      <c r="I122">
        <f>PI()/40000*H122^2</f>
        <v>7.4661912907969929E-3</v>
      </c>
      <c r="J122">
        <f>SUM($I$14:I121)*20</f>
        <v>28.68994302843317</v>
      </c>
      <c r="K122" s="5">
        <f t="shared" si="3"/>
        <v>0.99860901839809357</v>
      </c>
      <c r="L122">
        <f t="shared" ca="1" si="4"/>
        <v>7.2614065759640911E-2</v>
      </c>
      <c r="M122">
        <f t="shared" ca="1" si="5"/>
        <v>0</v>
      </c>
    </row>
    <row r="123" spans="1:13" x14ac:dyDescent="0.3">
      <c r="A123">
        <v>628</v>
      </c>
      <c r="B123">
        <v>73</v>
      </c>
      <c r="C123">
        <v>1</v>
      </c>
      <c r="D123" t="s">
        <v>2</v>
      </c>
      <c r="E123">
        <v>100</v>
      </c>
      <c r="F123">
        <v>94</v>
      </c>
      <c r="G123">
        <v>0</v>
      </c>
      <c r="H123" s="2">
        <f>AVERAGE(E123:F123)/10</f>
        <v>9.6999999999999993</v>
      </c>
      <c r="I123">
        <f>PI()/40000*H123^2</f>
        <v>7.3898113194065902E-3</v>
      </c>
      <c r="J123">
        <f>SUM($I$14:I122)*20</f>
        <v>28.839266854249107</v>
      </c>
      <c r="K123" s="5">
        <f t="shared" si="3"/>
        <v>0.99857856611352003</v>
      </c>
      <c r="L123">
        <f t="shared" ca="1" si="4"/>
        <v>0.56298289048522088</v>
      </c>
      <c r="M123">
        <f t="shared" ca="1" si="5"/>
        <v>0</v>
      </c>
    </row>
    <row r="124" spans="1:13" x14ac:dyDescent="0.3">
      <c r="A124">
        <v>628</v>
      </c>
      <c r="B124">
        <v>90</v>
      </c>
      <c r="C124">
        <v>1</v>
      </c>
      <c r="D124" t="s">
        <v>2</v>
      </c>
      <c r="E124">
        <v>96</v>
      </c>
      <c r="F124">
        <v>98</v>
      </c>
      <c r="G124">
        <v>0</v>
      </c>
      <c r="H124" s="2">
        <f>AVERAGE(E124:F124)/10</f>
        <v>9.6999999999999993</v>
      </c>
      <c r="I124">
        <f>PI()/40000*H124^2</f>
        <v>7.3898113194065902E-3</v>
      </c>
      <c r="J124">
        <f>SUM($I$14:I123)*20</f>
        <v>28.987063080637242</v>
      </c>
      <c r="K124" s="5">
        <f t="shared" si="3"/>
        <v>0.99856234133028854</v>
      </c>
      <c r="L124">
        <f t="shared" ca="1" si="4"/>
        <v>0.50765687425687123</v>
      </c>
      <c r="M124">
        <f t="shared" ca="1" si="5"/>
        <v>0</v>
      </c>
    </row>
    <row r="125" spans="1:13" x14ac:dyDescent="0.3">
      <c r="A125">
        <v>628</v>
      </c>
      <c r="B125">
        <v>99</v>
      </c>
      <c r="C125">
        <v>1</v>
      </c>
      <c r="D125" t="s">
        <v>2</v>
      </c>
      <c r="E125">
        <v>97</v>
      </c>
      <c r="F125">
        <v>97</v>
      </c>
      <c r="G125">
        <v>0</v>
      </c>
      <c r="H125" s="2">
        <f>AVERAGE(E125:F125)/10</f>
        <v>9.6999999999999993</v>
      </c>
      <c r="I125">
        <f>PI()/40000*H125^2</f>
        <v>7.3898113194065902E-3</v>
      </c>
      <c r="J125">
        <f>SUM($I$14:I124)*20</f>
        <v>29.134859307025373</v>
      </c>
      <c r="K125" s="5">
        <f t="shared" si="3"/>
        <v>0.99854593162092409</v>
      </c>
      <c r="L125">
        <f t="shared" ca="1" si="4"/>
        <v>0.68476360617893539</v>
      </c>
      <c r="M125">
        <f t="shared" ca="1" si="5"/>
        <v>0</v>
      </c>
    </row>
    <row r="126" spans="1:13" x14ac:dyDescent="0.3">
      <c r="A126">
        <v>628</v>
      </c>
      <c r="B126">
        <v>179</v>
      </c>
      <c r="C126">
        <v>1</v>
      </c>
      <c r="D126" t="s">
        <v>2</v>
      </c>
      <c r="E126">
        <v>96</v>
      </c>
      <c r="F126">
        <v>98</v>
      </c>
      <c r="G126">
        <v>0</v>
      </c>
      <c r="H126" s="2">
        <f>AVERAGE(E126:F126)/10</f>
        <v>9.6999999999999993</v>
      </c>
      <c r="I126">
        <f>PI()/40000*H126^2</f>
        <v>7.3898113194065902E-3</v>
      </c>
      <c r="J126">
        <f>SUM($I$14:I125)*20</f>
        <v>29.282655533413507</v>
      </c>
      <c r="K126" s="5">
        <f t="shared" si="3"/>
        <v>0.99852933488387485</v>
      </c>
      <c r="L126">
        <f t="shared" ca="1" si="4"/>
        <v>0.13052803210159492</v>
      </c>
      <c r="M126">
        <f t="shared" ca="1" si="5"/>
        <v>0</v>
      </c>
    </row>
    <row r="127" spans="1:13" x14ac:dyDescent="0.3">
      <c r="A127">
        <v>628</v>
      </c>
      <c r="B127">
        <v>139</v>
      </c>
      <c r="C127">
        <v>1</v>
      </c>
      <c r="D127" t="s">
        <v>2</v>
      </c>
      <c r="E127">
        <v>94</v>
      </c>
      <c r="F127">
        <v>98</v>
      </c>
      <c r="G127">
        <v>0</v>
      </c>
      <c r="H127" s="2">
        <f>AVERAGE(E127:F127)/10</f>
        <v>9.6</v>
      </c>
      <c r="I127">
        <f>PI()/40000*H127^2</f>
        <v>7.2382294738708832E-3</v>
      </c>
      <c r="J127">
        <f>SUM($I$14:I126)*20</f>
        <v>29.430451759801638</v>
      </c>
      <c r="K127" s="5">
        <f t="shared" si="3"/>
        <v>0.99848192929583413</v>
      </c>
      <c r="L127">
        <f t="shared" ca="1" si="4"/>
        <v>0.64191487109328349</v>
      </c>
      <c r="M127">
        <f t="shared" ca="1" si="5"/>
        <v>0</v>
      </c>
    </row>
    <row r="128" spans="1:13" x14ac:dyDescent="0.3">
      <c r="A128">
        <v>628</v>
      </c>
      <c r="B128">
        <v>46</v>
      </c>
      <c r="C128">
        <v>1</v>
      </c>
      <c r="D128" t="s">
        <v>2</v>
      </c>
      <c r="E128">
        <v>94</v>
      </c>
      <c r="F128">
        <v>97</v>
      </c>
      <c r="G128">
        <v>0</v>
      </c>
      <c r="H128" s="2">
        <f>AVERAGE(E128:F128)/10</f>
        <v>9.5500000000000007</v>
      </c>
      <c r="I128">
        <f>PI()/40000*H128^2</f>
        <v>7.1630275997255789E-3</v>
      </c>
      <c r="J128">
        <f>SUM($I$14:I127)*20</f>
        <v>29.575216349279057</v>
      </c>
      <c r="K128" s="5">
        <f t="shared" si="3"/>
        <v>0.99844924199207707</v>
      </c>
      <c r="L128">
        <f t="shared" ca="1" si="4"/>
        <v>0.9569103310499939</v>
      </c>
      <c r="M128">
        <f t="shared" ca="1" si="5"/>
        <v>0</v>
      </c>
    </row>
    <row r="129" spans="1:13" x14ac:dyDescent="0.3">
      <c r="A129">
        <v>628</v>
      </c>
      <c r="B129">
        <v>69</v>
      </c>
      <c r="C129">
        <v>1</v>
      </c>
      <c r="D129" t="s">
        <v>2</v>
      </c>
      <c r="E129">
        <v>97</v>
      </c>
      <c r="F129">
        <v>94</v>
      </c>
      <c r="G129">
        <v>0</v>
      </c>
      <c r="H129" s="2">
        <f>AVERAGE(E129:F129)/10</f>
        <v>9.5500000000000007</v>
      </c>
      <c r="I129">
        <f>PI()/40000*H129^2</f>
        <v>7.1630275997255789E-3</v>
      </c>
      <c r="J129">
        <f>SUM($I$14:I128)*20</f>
        <v>29.718476901273569</v>
      </c>
      <c r="K129" s="5">
        <f t="shared" si="3"/>
        <v>0.99843208950862072</v>
      </c>
      <c r="L129">
        <f t="shared" ca="1" si="4"/>
        <v>0.64471001947336659</v>
      </c>
      <c r="M129">
        <f t="shared" ca="1" si="5"/>
        <v>0</v>
      </c>
    </row>
    <row r="130" spans="1:13" x14ac:dyDescent="0.3">
      <c r="A130">
        <v>628</v>
      </c>
      <c r="B130">
        <v>67</v>
      </c>
      <c r="C130">
        <v>1</v>
      </c>
      <c r="D130" t="s">
        <v>2</v>
      </c>
      <c r="E130">
        <v>94</v>
      </c>
      <c r="F130">
        <v>95</v>
      </c>
      <c r="G130">
        <v>0</v>
      </c>
      <c r="H130" s="2">
        <f>AVERAGE(E130:F130)/10</f>
        <v>9.4499999999999993</v>
      </c>
      <c r="I130">
        <f>PI()/40000*H130^2</f>
        <v>7.0138019486800608E-3</v>
      </c>
      <c r="J130">
        <f>SUM($I$14:I129)*20</f>
        <v>29.861737453268084</v>
      </c>
      <c r="K130" s="5">
        <f t="shared" si="3"/>
        <v>0.99838211789617071</v>
      </c>
      <c r="L130">
        <f t="shared" ca="1" si="4"/>
        <v>0.5462759739193791</v>
      </c>
      <c r="M130">
        <f t="shared" ca="1" si="5"/>
        <v>0</v>
      </c>
    </row>
    <row r="131" spans="1:13" x14ac:dyDescent="0.3">
      <c r="A131">
        <v>628</v>
      </c>
      <c r="B131">
        <v>152</v>
      </c>
      <c r="C131">
        <v>1</v>
      </c>
      <c r="D131" t="s">
        <v>2</v>
      </c>
      <c r="E131">
        <v>96</v>
      </c>
      <c r="F131">
        <v>92</v>
      </c>
      <c r="G131">
        <v>0</v>
      </c>
      <c r="H131" s="2">
        <f>AVERAGE(E131:F131)/10</f>
        <v>9.4</v>
      </c>
      <c r="I131">
        <f>PI()/40000*H131^2</f>
        <v>6.939778171779854E-3</v>
      </c>
      <c r="J131">
        <f>SUM($I$14:I130)*20</f>
        <v>30.002013492241684</v>
      </c>
      <c r="K131" s="5">
        <f t="shared" si="3"/>
        <v>0.99834785444549423</v>
      </c>
      <c r="L131">
        <f t="shared" ca="1" si="4"/>
        <v>0.67335477316193326</v>
      </c>
      <c r="M131">
        <f t="shared" ca="1" si="5"/>
        <v>0</v>
      </c>
    </row>
    <row r="132" spans="1:13" x14ac:dyDescent="0.3">
      <c r="A132">
        <v>628</v>
      </c>
      <c r="B132">
        <v>181</v>
      </c>
      <c r="C132">
        <v>1</v>
      </c>
      <c r="D132" t="s">
        <v>2</v>
      </c>
      <c r="E132">
        <v>93</v>
      </c>
      <c r="F132">
        <v>95</v>
      </c>
      <c r="G132">
        <v>0</v>
      </c>
      <c r="H132" s="2">
        <f>AVERAGE(E132:F132)/10</f>
        <v>9.4</v>
      </c>
      <c r="I132">
        <f>PI()/40000*H132^2</f>
        <v>6.939778171779854E-3</v>
      </c>
      <c r="J132">
        <f>SUM($I$14:I131)*20</f>
        <v>30.140809055677281</v>
      </c>
      <c r="K132" s="5">
        <f t="shared" si="3"/>
        <v>0.99833015493691235</v>
      </c>
      <c r="L132">
        <f t="shared" ca="1" si="4"/>
        <v>0.6031329646239284</v>
      </c>
      <c r="M132">
        <f t="shared" ca="1" si="5"/>
        <v>0</v>
      </c>
    </row>
    <row r="133" spans="1:13" x14ac:dyDescent="0.3">
      <c r="A133">
        <v>628</v>
      </c>
      <c r="B133">
        <v>59</v>
      </c>
      <c r="C133">
        <v>1</v>
      </c>
      <c r="D133" t="s">
        <v>2</v>
      </c>
      <c r="E133">
        <v>95</v>
      </c>
      <c r="F133">
        <v>92</v>
      </c>
      <c r="G133">
        <v>0</v>
      </c>
      <c r="H133" s="2">
        <f>AVERAGE(E133:F133)/10</f>
        <v>9.35</v>
      </c>
      <c r="I133">
        <f>PI()/40000*H133^2</f>
        <v>6.8661470939613417E-3</v>
      </c>
      <c r="J133">
        <f>SUM($I$14:I132)*20</f>
        <v>30.279604619112881</v>
      </c>
      <c r="K133" s="5">
        <f t="shared" si="3"/>
        <v>0.9982949866969828</v>
      </c>
      <c r="L133">
        <f t="shared" ca="1" si="4"/>
        <v>0.97847552790443193</v>
      </c>
      <c r="M133">
        <f t="shared" ca="1" si="5"/>
        <v>0</v>
      </c>
    </row>
    <row r="134" spans="1:13" x14ac:dyDescent="0.3">
      <c r="A134">
        <v>628</v>
      </c>
      <c r="B134">
        <v>119</v>
      </c>
      <c r="C134">
        <v>1</v>
      </c>
      <c r="D134" t="s">
        <v>2</v>
      </c>
      <c r="E134">
        <v>94</v>
      </c>
      <c r="F134">
        <v>93</v>
      </c>
      <c r="G134">
        <v>0</v>
      </c>
      <c r="H134" s="2">
        <f>AVERAGE(E134:F134)/10</f>
        <v>9.35</v>
      </c>
      <c r="I134">
        <f>PI()/40000*H134^2</f>
        <v>6.8661470939613417E-3</v>
      </c>
      <c r="J134">
        <f>SUM($I$14:I133)*20</f>
        <v>30.416927560992107</v>
      </c>
      <c r="K134" s="5">
        <f t="shared" si="3"/>
        <v>0.99827691660375606</v>
      </c>
      <c r="L134">
        <f t="shared" ca="1" si="4"/>
        <v>0.77500247286326496</v>
      </c>
      <c r="M134">
        <f t="shared" ca="1" si="5"/>
        <v>0</v>
      </c>
    </row>
    <row r="135" spans="1:13" x14ac:dyDescent="0.3">
      <c r="A135">
        <v>628</v>
      </c>
      <c r="B135">
        <v>95</v>
      </c>
      <c r="C135">
        <v>1</v>
      </c>
      <c r="D135" t="s">
        <v>2</v>
      </c>
      <c r="E135">
        <v>92</v>
      </c>
      <c r="F135">
        <v>94</v>
      </c>
      <c r="G135">
        <v>0</v>
      </c>
      <c r="H135" s="2">
        <f>AVERAGE(E135:F135)/10</f>
        <v>9.3000000000000007</v>
      </c>
      <c r="I135">
        <f>PI()/40000*H135^2</f>
        <v>6.7929087152245309E-3</v>
      </c>
      <c r="J135">
        <f>SUM($I$14:I134)*20</f>
        <v>30.554250502871334</v>
      </c>
      <c r="K135" s="5">
        <f t="shared" si="3"/>
        <v>0.99824082798421987</v>
      </c>
      <c r="L135">
        <f t="shared" ca="1" si="4"/>
        <v>0.91131390627478048</v>
      </c>
      <c r="M135">
        <f t="shared" ca="1" si="5"/>
        <v>0</v>
      </c>
    </row>
    <row r="136" spans="1:13" x14ac:dyDescent="0.3">
      <c r="A136">
        <v>628</v>
      </c>
      <c r="B136">
        <v>101</v>
      </c>
      <c r="C136">
        <v>1</v>
      </c>
      <c r="D136" t="s">
        <v>2</v>
      </c>
      <c r="E136">
        <v>96</v>
      </c>
      <c r="F136">
        <v>90</v>
      </c>
      <c r="G136">
        <v>0</v>
      </c>
      <c r="H136" s="2">
        <f>AVERAGE(E136:F136)/10</f>
        <v>9.3000000000000007</v>
      </c>
      <c r="I136">
        <f>PI()/40000*H136^2</f>
        <v>6.7929087152245309E-3</v>
      </c>
      <c r="J136">
        <f>SUM($I$14:I135)*20</f>
        <v>30.690108677175822</v>
      </c>
      <c r="K136" s="5">
        <f t="shared" si="3"/>
        <v>0.99822238482240022</v>
      </c>
      <c r="L136">
        <f t="shared" ca="1" si="4"/>
        <v>0.73077240860127468</v>
      </c>
      <c r="M136">
        <f t="shared" ca="1" si="5"/>
        <v>0</v>
      </c>
    </row>
    <row r="137" spans="1:13" x14ac:dyDescent="0.3">
      <c r="A137">
        <v>628</v>
      </c>
      <c r="B137">
        <v>154</v>
      </c>
      <c r="C137">
        <v>1</v>
      </c>
      <c r="D137" t="s">
        <v>2</v>
      </c>
      <c r="E137">
        <v>92</v>
      </c>
      <c r="F137">
        <v>94</v>
      </c>
      <c r="G137">
        <v>0</v>
      </c>
      <c r="H137" s="2">
        <f>AVERAGE(E137:F137)/10</f>
        <v>9.3000000000000007</v>
      </c>
      <c r="I137">
        <f>PI()/40000*H137^2</f>
        <v>6.7929087152245309E-3</v>
      </c>
      <c r="J137">
        <f>SUM($I$14:I136)*20</f>
        <v>30.825966851480313</v>
      </c>
      <c r="K137" s="5">
        <f t="shared" si="3"/>
        <v>0.99820374865037842</v>
      </c>
      <c r="L137">
        <f t="shared" ca="1" si="4"/>
        <v>0.50014362979178895</v>
      </c>
      <c r="M137">
        <f t="shared" ca="1" si="5"/>
        <v>0</v>
      </c>
    </row>
    <row r="138" spans="1:13" x14ac:dyDescent="0.3">
      <c r="A138">
        <v>628</v>
      </c>
      <c r="B138">
        <v>165</v>
      </c>
      <c r="C138">
        <v>1</v>
      </c>
      <c r="D138" t="s">
        <v>2</v>
      </c>
      <c r="E138">
        <v>92</v>
      </c>
      <c r="F138">
        <v>94</v>
      </c>
      <c r="G138">
        <v>0</v>
      </c>
      <c r="H138" s="2">
        <f>AVERAGE(E138:F138)/10</f>
        <v>9.3000000000000007</v>
      </c>
      <c r="I138">
        <f>PI()/40000*H138^2</f>
        <v>6.7929087152245309E-3</v>
      </c>
      <c r="J138">
        <f>SUM($I$14:I137)*20</f>
        <v>30.961825025784805</v>
      </c>
      <c r="K138" s="5">
        <f t="shared" si="3"/>
        <v>0.99818491745561033</v>
      </c>
      <c r="L138">
        <f t="shared" ca="1" si="4"/>
        <v>0.85291576679140635</v>
      </c>
      <c r="M138">
        <f t="shared" ca="1" si="5"/>
        <v>0</v>
      </c>
    </row>
    <row r="139" spans="1:13" x14ac:dyDescent="0.3">
      <c r="A139">
        <v>628</v>
      </c>
      <c r="B139">
        <v>160</v>
      </c>
      <c r="C139">
        <v>1</v>
      </c>
      <c r="D139" t="s">
        <v>2</v>
      </c>
      <c r="E139">
        <v>90</v>
      </c>
      <c r="F139">
        <v>95</v>
      </c>
      <c r="G139">
        <v>0</v>
      </c>
      <c r="H139" s="2">
        <f>AVERAGE(E139:F139)/10</f>
        <v>9.25</v>
      </c>
      <c r="I139">
        <f>PI()/40000*H139^2</f>
        <v>6.7200630355694164E-3</v>
      </c>
      <c r="J139">
        <f>SUM($I$14:I138)*20</f>
        <v>31.097683200089293</v>
      </c>
      <c r="K139" s="5">
        <f t="shared" si="3"/>
        <v>0.99814711390679567</v>
      </c>
      <c r="L139">
        <f t="shared" ca="1" si="4"/>
        <v>0.17741591870864393</v>
      </c>
      <c r="M139">
        <f t="shared" ca="1" si="5"/>
        <v>0</v>
      </c>
    </row>
    <row r="140" spans="1:13" x14ac:dyDescent="0.3">
      <c r="A140">
        <v>628</v>
      </c>
      <c r="B140">
        <v>22</v>
      </c>
      <c r="C140">
        <v>1</v>
      </c>
      <c r="D140" t="s">
        <v>2</v>
      </c>
      <c r="E140">
        <v>93</v>
      </c>
      <c r="F140">
        <v>91</v>
      </c>
      <c r="G140">
        <v>0</v>
      </c>
      <c r="H140" s="2">
        <f>AVERAGE(E140:F140)/10</f>
        <v>9.1999999999999993</v>
      </c>
      <c r="I140">
        <f>PI()/40000*H140^2</f>
        <v>6.6476100549960008E-3</v>
      </c>
      <c r="J140">
        <f>SUM($I$14:I139)*20</f>
        <v>31.232084460800685</v>
      </c>
      <c r="K140" s="5">
        <f t="shared" si="3"/>
        <v>0.99810873600846339</v>
      </c>
      <c r="L140">
        <f t="shared" ca="1" si="4"/>
        <v>0.74194363607422731</v>
      </c>
      <c r="M140">
        <f t="shared" ca="1" si="5"/>
        <v>0</v>
      </c>
    </row>
    <row r="141" spans="1:13" x14ac:dyDescent="0.3">
      <c r="A141">
        <v>628</v>
      </c>
      <c r="B141">
        <v>88</v>
      </c>
      <c r="C141">
        <v>1</v>
      </c>
      <c r="D141" t="s">
        <v>2</v>
      </c>
      <c r="E141">
        <v>91</v>
      </c>
      <c r="F141">
        <v>93</v>
      </c>
      <c r="G141">
        <v>0</v>
      </c>
      <c r="H141" s="2">
        <f>AVERAGE(E141:F141)/10</f>
        <v>9.1999999999999993</v>
      </c>
      <c r="I141">
        <f>PI()/40000*H141^2</f>
        <v>6.6476100549960008E-3</v>
      </c>
      <c r="J141">
        <f>SUM($I$14:I140)*20</f>
        <v>31.365036661900604</v>
      </c>
      <c r="K141" s="5">
        <f t="shared" si="3"/>
        <v>0.99808933686832046</v>
      </c>
      <c r="L141">
        <f t="shared" ca="1" si="4"/>
        <v>0.81507562945421008</v>
      </c>
      <c r="M141">
        <f t="shared" ca="1" si="5"/>
        <v>0</v>
      </c>
    </row>
    <row r="142" spans="1:13" x14ac:dyDescent="0.3">
      <c r="A142">
        <v>628</v>
      </c>
      <c r="B142">
        <v>109</v>
      </c>
      <c r="C142">
        <v>1</v>
      </c>
      <c r="D142" t="s">
        <v>2</v>
      </c>
      <c r="E142">
        <v>93</v>
      </c>
      <c r="F142">
        <v>91</v>
      </c>
      <c r="G142">
        <v>0</v>
      </c>
      <c r="H142" s="2">
        <f>AVERAGE(E142:F142)/10</f>
        <v>9.1999999999999993</v>
      </c>
      <c r="I142">
        <f>PI()/40000*H142^2</f>
        <v>6.6476100549960008E-3</v>
      </c>
      <c r="J142">
        <f>SUM($I$14:I141)*20</f>
        <v>31.497988863000522</v>
      </c>
      <c r="K142" s="5">
        <f t="shared" si="3"/>
        <v>0.9980697391314427</v>
      </c>
      <c r="L142">
        <f t="shared" ca="1" si="4"/>
        <v>0.14868678324721074</v>
      </c>
      <c r="M142">
        <f t="shared" ca="1" si="5"/>
        <v>0</v>
      </c>
    </row>
    <row r="143" spans="1:13" x14ac:dyDescent="0.3">
      <c r="A143">
        <v>628</v>
      </c>
      <c r="B143">
        <v>6</v>
      </c>
      <c r="C143">
        <v>1</v>
      </c>
      <c r="D143" t="s">
        <v>2</v>
      </c>
      <c r="E143">
        <v>91</v>
      </c>
      <c r="F143">
        <v>92</v>
      </c>
      <c r="G143">
        <v>0</v>
      </c>
      <c r="H143" s="2">
        <f>AVERAGE(E143:F143)/10</f>
        <v>9.15</v>
      </c>
      <c r="I143">
        <f>PI()/40000*H143^2</f>
        <v>6.5755497735042875E-3</v>
      </c>
      <c r="J143">
        <f>SUM($I$14:I142)*20</f>
        <v>31.63094106410044</v>
      </c>
      <c r="K143" s="5">
        <f t="shared" ref="K143:K198" si="6">1/(1+EXP($C$8+$C$9*H143+$C$10*$I$8+$C$11*J143))</f>
        <v>0.99802998088445138</v>
      </c>
      <c r="L143">
        <f t="shared" ref="L143:L198" ca="1" si="7">RAND()</f>
        <v>0.77834177497427937</v>
      </c>
      <c r="M143">
        <f t="shared" ref="M143:M198" ca="1" si="8">IF(L143&gt;K143,1,0)</f>
        <v>0</v>
      </c>
    </row>
    <row r="144" spans="1:13" x14ac:dyDescent="0.3">
      <c r="A144">
        <v>628</v>
      </c>
      <c r="B144">
        <v>75</v>
      </c>
      <c r="C144">
        <v>1</v>
      </c>
      <c r="D144" t="s">
        <v>2</v>
      </c>
      <c r="E144">
        <v>93</v>
      </c>
      <c r="F144">
        <v>90</v>
      </c>
      <c r="G144">
        <v>0</v>
      </c>
      <c r="H144" s="2">
        <f>AVERAGE(E144:F144)/10</f>
        <v>9.15</v>
      </c>
      <c r="I144">
        <f>PI()/40000*H144^2</f>
        <v>6.5755497735042875E-3</v>
      </c>
      <c r="J144">
        <f>SUM($I$14:I143)*20</f>
        <v>31.762452059570524</v>
      </c>
      <c r="K144" s="5">
        <f t="shared" si="6"/>
        <v>0.99800999567668447</v>
      </c>
      <c r="L144">
        <f t="shared" ca="1" si="7"/>
        <v>5.5276804472909169E-2</v>
      </c>
      <c r="M144">
        <f t="shared" ca="1" si="8"/>
        <v>0</v>
      </c>
    </row>
    <row r="145" spans="1:13" x14ac:dyDescent="0.3">
      <c r="A145">
        <v>628</v>
      </c>
      <c r="B145">
        <v>107</v>
      </c>
      <c r="C145">
        <v>1</v>
      </c>
      <c r="D145" t="s">
        <v>2</v>
      </c>
      <c r="E145">
        <v>90</v>
      </c>
      <c r="F145">
        <v>93</v>
      </c>
      <c r="G145">
        <v>0</v>
      </c>
      <c r="H145" s="2">
        <f>AVERAGE(E145:F145)/10</f>
        <v>9.15</v>
      </c>
      <c r="I145">
        <f>PI()/40000*H145^2</f>
        <v>6.5755497735042875E-3</v>
      </c>
      <c r="J145">
        <f>SUM($I$14:I144)*20</f>
        <v>31.893963055040611</v>
      </c>
      <c r="K145" s="5">
        <f t="shared" si="6"/>
        <v>0.99798980813379612</v>
      </c>
      <c r="L145">
        <f t="shared" ca="1" si="7"/>
        <v>0.77831989654047917</v>
      </c>
      <c r="M145">
        <f t="shared" ca="1" si="8"/>
        <v>0</v>
      </c>
    </row>
    <row r="146" spans="1:13" x14ac:dyDescent="0.3">
      <c r="A146">
        <v>628</v>
      </c>
      <c r="B146">
        <v>106</v>
      </c>
      <c r="C146">
        <v>1</v>
      </c>
      <c r="D146" t="s">
        <v>2</v>
      </c>
      <c r="E146">
        <v>89</v>
      </c>
      <c r="F146">
        <v>93</v>
      </c>
      <c r="G146">
        <v>0</v>
      </c>
      <c r="H146" s="2">
        <f>AVERAGE(E146:F146)/10</f>
        <v>9.1</v>
      </c>
      <c r="I146">
        <f>PI()/40000*H146^2</f>
        <v>6.5038821910942679E-3</v>
      </c>
      <c r="J146">
        <f>SUM($I$14:I145)*20</f>
        <v>32.025474050510695</v>
      </c>
      <c r="K146" s="5">
        <f t="shared" si="6"/>
        <v>0.99794863381003085</v>
      </c>
      <c r="L146">
        <f t="shared" ca="1" si="7"/>
        <v>8.7174830830354155E-2</v>
      </c>
      <c r="M146">
        <f t="shared" ca="1" si="8"/>
        <v>0</v>
      </c>
    </row>
    <row r="147" spans="1:13" x14ac:dyDescent="0.3">
      <c r="A147">
        <v>628</v>
      </c>
      <c r="B147">
        <v>158</v>
      </c>
      <c r="C147">
        <v>1</v>
      </c>
      <c r="D147" t="s">
        <v>2</v>
      </c>
      <c r="E147">
        <v>92</v>
      </c>
      <c r="F147">
        <v>90</v>
      </c>
      <c r="G147">
        <v>0</v>
      </c>
      <c r="H147" s="2">
        <f>AVERAGE(E147:F147)/10</f>
        <v>9.1</v>
      </c>
      <c r="I147">
        <f>PI()/40000*H147^2</f>
        <v>6.5038821910942679E-3</v>
      </c>
      <c r="J147">
        <f>SUM($I$14:I146)*20</f>
        <v>32.15555169433258</v>
      </c>
      <c r="K147" s="5">
        <f t="shared" si="6"/>
        <v>0.99792805300391185</v>
      </c>
      <c r="L147">
        <f t="shared" ca="1" si="7"/>
        <v>0.25888147435538567</v>
      </c>
      <c r="M147">
        <f t="shared" ca="1" si="8"/>
        <v>0</v>
      </c>
    </row>
    <row r="148" spans="1:13" x14ac:dyDescent="0.3">
      <c r="A148">
        <v>628</v>
      </c>
      <c r="B148">
        <v>163</v>
      </c>
      <c r="C148">
        <v>1</v>
      </c>
      <c r="D148" t="s">
        <v>2</v>
      </c>
      <c r="E148">
        <v>92</v>
      </c>
      <c r="F148">
        <v>90</v>
      </c>
      <c r="G148">
        <v>0</v>
      </c>
      <c r="H148" s="2">
        <f>AVERAGE(E148:F148)/10</f>
        <v>9.1</v>
      </c>
      <c r="I148">
        <f>PI()/40000*H148^2</f>
        <v>6.5038821910942679E-3</v>
      </c>
      <c r="J148">
        <f>SUM($I$14:I147)*20</f>
        <v>32.285629338154472</v>
      </c>
      <c r="K148" s="5">
        <f t="shared" si="6"/>
        <v>0.99790726614909131</v>
      </c>
      <c r="L148">
        <f t="shared" ca="1" si="7"/>
        <v>9.7078011599106451E-2</v>
      </c>
      <c r="M148">
        <f t="shared" ca="1" si="8"/>
        <v>0</v>
      </c>
    </row>
    <row r="149" spans="1:13" x14ac:dyDescent="0.3">
      <c r="A149">
        <v>628</v>
      </c>
      <c r="B149">
        <v>7</v>
      </c>
      <c r="C149">
        <v>1</v>
      </c>
      <c r="D149" t="s">
        <v>2</v>
      </c>
      <c r="E149">
        <v>89</v>
      </c>
      <c r="F149">
        <v>92</v>
      </c>
      <c r="G149">
        <v>0</v>
      </c>
      <c r="H149" s="2">
        <f>AVERAGE(E149:F149)/10</f>
        <v>9.0500000000000007</v>
      </c>
      <c r="I149">
        <f>PI()/40000*H149^2</f>
        <v>6.4326073077659524E-3</v>
      </c>
      <c r="J149">
        <f>SUM($I$14:I148)*20</f>
        <v>32.415706981976356</v>
      </c>
      <c r="K149" s="5">
        <f t="shared" si="6"/>
        <v>0.99786463964266492</v>
      </c>
      <c r="L149">
        <f t="shared" ca="1" si="7"/>
        <v>0.68466896439854252</v>
      </c>
      <c r="M149">
        <f t="shared" ca="1" si="8"/>
        <v>0</v>
      </c>
    </row>
    <row r="150" spans="1:13" x14ac:dyDescent="0.3">
      <c r="A150">
        <v>628</v>
      </c>
      <c r="B150">
        <v>61</v>
      </c>
      <c r="C150">
        <v>1</v>
      </c>
      <c r="D150" t="s">
        <v>2</v>
      </c>
      <c r="E150">
        <v>89</v>
      </c>
      <c r="F150">
        <v>91</v>
      </c>
      <c r="G150">
        <v>0</v>
      </c>
      <c r="H150" s="2">
        <f>AVERAGE(E150:F150)/10</f>
        <v>9</v>
      </c>
      <c r="I150">
        <f>PI()/40000*H150^2</f>
        <v>6.3617251235193314E-3</v>
      </c>
      <c r="J150">
        <f>SUM($I$14:I149)*20</f>
        <v>32.544359128131674</v>
      </c>
      <c r="K150" s="5">
        <f t="shared" si="6"/>
        <v>0.99782138510406637</v>
      </c>
      <c r="L150">
        <f t="shared" ca="1" si="7"/>
        <v>3.1817031496555015E-2</v>
      </c>
      <c r="M150">
        <f t="shared" ca="1" si="8"/>
        <v>0</v>
      </c>
    </row>
    <row r="151" spans="1:13" x14ac:dyDescent="0.3">
      <c r="A151">
        <v>628</v>
      </c>
      <c r="B151">
        <v>174</v>
      </c>
      <c r="C151">
        <v>1</v>
      </c>
      <c r="D151" t="s">
        <v>2</v>
      </c>
      <c r="E151">
        <v>90</v>
      </c>
      <c r="F151">
        <v>89</v>
      </c>
      <c r="G151">
        <v>0</v>
      </c>
      <c r="H151" s="2">
        <f>AVERAGE(E151:F151)/10</f>
        <v>8.9499999999999993</v>
      </c>
      <c r="I151">
        <f>PI()/40000*H151^2</f>
        <v>6.2912356383544093E-3</v>
      </c>
      <c r="J151">
        <f>SUM($I$14:I150)*20</f>
        <v>32.671593630602061</v>
      </c>
      <c r="K151" s="5">
        <f t="shared" si="6"/>
        <v>0.99777749811356553</v>
      </c>
      <c r="L151">
        <f t="shared" ca="1" si="7"/>
        <v>0.35679855780402969</v>
      </c>
      <c r="M151">
        <f t="shared" ca="1" si="8"/>
        <v>0</v>
      </c>
    </row>
    <row r="152" spans="1:13" x14ac:dyDescent="0.3">
      <c r="A152">
        <v>628</v>
      </c>
      <c r="B152">
        <v>17</v>
      </c>
      <c r="C152">
        <v>1</v>
      </c>
      <c r="D152" t="s">
        <v>2</v>
      </c>
      <c r="E152">
        <v>89</v>
      </c>
      <c r="F152">
        <v>89</v>
      </c>
      <c r="G152">
        <v>0</v>
      </c>
      <c r="H152" s="2">
        <f>AVERAGE(E152:F152)/10</f>
        <v>8.9</v>
      </c>
      <c r="I152">
        <f>PI()/40000*H152^2</f>
        <v>6.2211388522711887E-3</v>
      </c>
      <c r="J152">
        <f>SUM($I$14:I151)*20</f>
        <v>32.797418343369145</v>
      </c>
      <c r="K152" s="5">
        <f t="shared" si="6"/>
        <v>0.99773297429306118</v>
      </c>
      <c r="L152">
        <f t="shared" ca="1" si="7"/>
        <v>2.2704013174462245E-2</v>
      </c>
      <c r="M152">
        <f t="shared" ca="1" si="8"/>
        <v>0</v>
      </c>
    </row>
    <row r="153" spans="1:13" x14ac:dyDescent="0.3">
      <c r="A153">
        <v>628</v>
      </c>
      <c r="B153">
        <v>134</v>
      </c>
      <c r="C153">
        <v>1</v>
      </c>
      <c r="D153" t="s">
        <v>2</v>
      </c>
      <c r="E153">
        <v>90</v>
      </c>
      <c r="F153">
        <v>88</v>
      </c>
      <c r="G153">
        <v>0</v>
      </c>
      <c r="H153" s="2">
        <f>AVERAGE(E153:F153)/10</f>
        <v>8.9</v>
      </c>
      <c r="I153">
        <f>PI()/40000*H153^2</f>
        <v>6.2211388522711887E-3</v>
      </c>
      <c r="J153">
        <f>SUM($I$14:I152)*20</f>
        <v>32.92184112041457</v>
      </c>
      <c r="K153" s="5">
        <f t="shared" si="6"/>
        <v>0.99771122806673151</v>
      </c>
      <c r="L153">
        <f t="shared" ca="1" si="7"/>
        <v>0.72740032685271572</v>
      </c>
      <c r="M153">
        <f t="shared" ca="1" si="8"/>
        <v>0</v>
      </c>
    </row>
    <row r="154" spans="1:13" x14ac:dyDescent="0.3">
      <c r="A154">
        <v>628</v>
      </c>
      <c r="B154">
        <v>76</v>
      </c>
      <c r="C154">
        <v>1</v>
      </c>
      <c r="D154" t="s">
        <v>2</v>
      </c>
      <c r="E154">
        <v>89</v>
      </c>
      <c r="F154">
        <v>88</v>
      </c>
      <c r="G154">
        <v>0</v>
      </c>
      <c r="H154" s="2">
        <f>AVERAGE(E154:F154)/10</f>
        <v>8.85</v>
      </c>
      <c r="I154">
        <f>PI()/40000*H154^2</f>
        <v>6.1514347652696635E-3</v>
      </c>
      <c r="J154">
        <f>SUM($I$14:I153)*20</f>
        <v>33.046263897459994</v>
      </c>
      <c r="K154" s="5">
        <f t="shared" si="6"/>
        <v>0.99766563085305737</v>
      </c>
      <c r="L154">
        <f t="shared" ca="1" si="7"/>
        <v>0.74932556875708733</v>
      </c>
      <c r="M154">
        <f t="shared" ca="1" si="8"/>
        <v>0</v>
      </c>
    </row>
    <row r="155" spans="1:13" x14ac:dyDescent="0.3">
      <c r="A155">
        <v>628</v>
      </c>
      <c r="B155">
        <v>138</v>
      </c>
      <c r="C155">
        <v>1</v>
      </c>
      <c r="D155" t="s">
        <v>2</v>
      </c>
      <c r="E155">
        <v>88</v>
      </c>
      <c r="F155">
        <v>88</v>
      </c>
      <c r="G155">
        <v>0</v>
      </c>
      <c r="H155" s="2">
        <f>AVERAGE(E155:F155)/10</f>
        <v>8.8000000000000007</v>
      </c>
      <c r="I155">
        <f>PI()/40000*H155^2</f>
        <v>6.0821233773498407E-3</v>
      </c>
      <c r="J155">
        <f>SUM($I$14:I154)*20</f>
        <v>33.169292592765387</v>
      </c>
      <c r="K155" s="5">
        <f t="shared" si="6"/>
        <v>0.99761938204328804</v>
      </c>
      <c r="L155">
        <f t="shared" ca="1" si="7"/>
        <v>0.85890955283828374</v>
      </c>
      <c r="M155">
        <f t="shared" ca="1" si="8"/>
        <v>0</v>
      </c>
    </row>
    <row r="156" spans="1:13" x14ac:dyDescent="0.3">
      <c r="A156">
        <v>628</v>
      </c>
      <c r="B156">
        <v>48</v>
      </c>
      <c r="C156">
        <v>1</v>
      </c>
      <c r="D156" t="s">
        <v>2</v>
      </c>
      <c r="E156">
        <v>89</v>
      </c>
      <c r="F156">
        <v>86</v>
      </c>
      <c r="G156">
        <v>0</v>
      </c>
      <c r="H156" s="2">
        <f>AVERAGE(E156:F156)/10</f>
        <v>8.75</v>
      </c>
      <c r="I156">
        <f>PI()/40000*H156^2</f>
        <v>6.0132046885117132E-3</v>
      </c>
      <c r="J156">
        <f>SUM($I$14:I155)*20</f>
        <v>33.290935060312385</v>
      </c>
      <c r="K156" s="5">
        <f t="shared" si="6"/>
        <v>0.99757247734785393</v>
      </c>
      <c r="L156">
        <f t="shared" ca="1" si="7"/>
        <v>0.25347270916534959</v>
      </c>
      <c r="M156">
        <f t="shared" ca="1" si="8"/>
        <v>0</v>
      </c>
    </row>
    <row r="157" spans="1:13" x14ac:dyDescent="0.3">
      <c r="A157">
        <v>628</v>
      </c>
      <c r="B157">
        <v>49</v>
      </c>
      <c r="C157">
        <v>1</v>
      </c>
      <c r="D157" t="s">
        <v>2</v>
      </c>
      <c r="E157">
        <v>88</v>
      </c>
      <c r="F157">
        <v>87</v>
      </c>
      <c r="G157">
        <v>0</v>
      </c>
      <c r="H157" s="2">
        <f>AVERAGE(E157:F157)/10</f>
        <v>8.75</v>
      </c>
      <c r="I157">
        <f>PI()/40000*H157^2</f>
        <v>6.0132046885117132E-3</v>
      </c>
      <c r="J157">
        <f>SUM($I$14:I156)*20</f>
        <v>33.411199154082624</v>
      </c>
      <c r="K157" s="5">
        <f t="shared" si="6"/>
        <v>0.99754997711097992</v>
      </c>
      <c r="L157">
        <f t="shared" ca="1" si="7"/>
        <v>0.6637339507511395</v>
      </c>
      <c r="M157">
        <f t="shared" ca="1" si="8"/>
        <v>0</v>
      </c>
    </row>
    <row r="158" spans="1:13" x14ac:dyDescent="0.3">
      <c r="A158">
        <v>628</v>
      </c>
      <c r="B158">
        <v>166</v>
      </c>
      <c r="C158">
        <v>1</v>
      </c>
      <c r="D158" t="s">
        <v>2</v>
      </c>
      <c r="E158">
        <v>87</v>
      </c>
      <c r="F158">
        <v>87</v>
      </c>
      <c r="G158">
        <v>0</v>
      </c>
      <c r="H158" s="2">
        <f>AVERAGE(E158:F158)/10</f>
        <v>8.6999999999999993</v>
      </c>
      <c r="I158">
        <f>PI()/40000*H158^2</f>
        <v>5.9446786987552847E-3</v>
      </c>
      <c r="J158">
        <f>SUM($I$14:I157)*20</f>
        <v>33.531463247852855</v>
      </c>
      <c r="K158" s="5">
        <f t="shared" si="6"/>
        <v>0.99750197251880468</v>
      </c>
      <c r="L158">
        <f t="shared" ca="1" si="7"/>
        <v>0.69825460406926698</v>
      </c>
      <c r="M158">
        <f t="shared" ca="1" si="8"/>
        <v>0</v>
      </c>
    </row>
    <row r="159" spans="1:13" x14ac:dyDescent="0.3">
      <c r="A159">
        <v>628</v>
      </c>
      <c r="B159">
        <v>110</v>
      </c>
      <c r="C159">
        <v>1</v>
      </c>
      <c r="D159" t="s">
        <v>2</v>
      </c>
      <c r="E159">
        <v>86</v>
      </c>
      <c r="F159">
        <v>87</v>
      </c>
      <c r="G159">
        <v>0</v>
      </c>
      <c r="H159" s="2">
        <f>AVERAGE(E159:F159)/10</f>
        <v>8.65</v>
      </c>
      <c r="I159">
        <f>PI()/40000*H159^2</f>
        <v>5.8765454080805576E-3</v>
      </c>
      <c r="J159">
        <f>SUM($I$14:I158)*20</f>
        <v>33.650356821827963</v>
      </c>
      <c r="K159" s="5">
        <f t="shared" si="6"/>
        <v>0.99745329749429967</v>
      </c>
      <c r="L159">
        <f t="shared" ca="1" si="7"/>
        <v>9.0897940364009E-2</v>
      </c>
      <c r="M159">
        <f t="shared" ca="1" si="8"/>
        <v>0</v>
      </c>
    </row>
    <row r="160" spans="1:13" x14ac:dyDescent="0.3">
      <c r="A160">
        <v>628</v>
      </c>
      <c r="B160">
        <v>132</v>
      </c>
      <c r="C160">
        <v>1</v>
      </c>
      <c r="D160" t="s">
        <v>2</v>
      </c>
      <c r="E160">
        <v>87</v>
      </c>
      <c r="F160">
        <v>86</v>
      </c>
      <c r="G160">
        <v>0</v>
      </c>
      <c r="H160" s="2">
        <f>AVERAGE(E160:F160)/10</f>
        <v>8.65</v>
      </c>
      <c r="I160">
        <f>PI()/40000*H160^2</f>
        <v>5.8765454080805576E-3</v>
      </c>
      <c r="J160">
        <f>SUM($I$14:I159)*20</f>
        <v>33.767887729989575</v>
      </c>
      <c r="K160" s="5">
        <f t="shared" si="6"/>
        <v>0.9974302342564827</v>
      </c>
      <c r="L160">
        <f t="shared" ca="1" si="7"/>
        <v>0.36557989321202788</v>
      </c>
      <c r="M160">
        <f t="shared" ca="1" si="8"/>
        <v>0</v>
      </c>
    </row>
    <row r="161" spans="1:13" x14ac:dyDescent="0.3">
      <c r="A161">
        <v>628</v>
      </c>
      <c r="B161">
        <v>148</v>
      </c>
      <c r="C161">
        <v>1</v>
      </c>
      <c r="D161" t="s">
        <v>2</v>
      </c>
      <c r="E161">
        <v>85</v>
      </c>
      <c r="F161">
        <v>88</v>
      </c>
      <c r="G161">
        <v>0</v>
      </c>
      <c r="H161" s="2">
        <f>AVERAGE(E161:F161)/10</f>
        <v>8.65</v>
      </c>
      <c r="I161">
        <f>PI()/40000*H161^2</f>
        <v>5.8765454080805576E-3</v>
      </c>
      <c r="J161">
        <f>SUM($I$14:I160)*20</f>
        <v>33.885418638151179</v>
      </c>
      <c r="K161" s="5">
        <f t="shared" si="6"/>
        <v>0.99740696269824125</v>
      </c>
      <c r="L161">
        <f t="shared" ca="1" si="7"/>
        <v>0.49854395632644954</v>
      </c>
      <c r="M161">
        <f t="shared" ca="1" si="8"/>
        <v>0</v>
      </c>
    </row>
    <row r="162" spans="1:13" x14ac:dyDescent="0.3">
      <c r="A162">
        <v>628</v>
      </c>
      <c r="B162">
        <v>180</v>
      </c>
      <c r="C162">
        <v>1</v>
      </c>
      <c r="D162" t="s">
        <v>2</v>
      </c>
      <c r="E162">
        <v>87</v>
      </c>
      <c r="F162">
        <v>85</v>
      </c>
      <c r="G162">
        <v>0</v>
      </c>
      <c r="H162" s="2">
        <f>AVERAGE(E162:F162)/10</f>
        <v>8.6</v>
      </c>
      <c r="I162">
        <f>PI()/40000*H162^2</f>
        <v>5.8088048164875268E-3</v>
      </c>
      <c r="J162">
        <f>SUM($I$14:I161)*20</f>
        <v>34.002949546312792</v>
      </c>
      <c r="K162" s="5">
        <f t="shared" si="6"/>
        <v>0.99735671755713895</v>
      </c>
      <c r="L162">
        <f t="shared" ca="1" si="7"/>
        <v>0.41677788148068695</v>
      </c>
      <c r="M162">
        <f t="shared" ca="1" si="8"/>
        <v>0</v>
      </c>
    </row>
    <row r="163" spans="1:13" x14ac:dyDescent="0.3">
      <c r="A163">
        <v>628</v>
      </c>
      <c r="B163">
        <v>123</v>
      </c>
      <c r="C163">
        <v>1</v>
      </c>
      <c r="D163" t="s">
        <v>2</v>
      </c>
      <c r="E163">
        <v>86</v>
      </c>
      <c r="F163">
        <v>85</v>
      </c>
      <c r="G163">
        <v>0</v>
      </c>
      <c r="H163" s="2">
        <f>AVERAGE(E163:F163)/10</f>
        <v>8.5500000000000007</v>
      </c>
      <c r="I163">
        <f>PI()/40000*H163^2</f>
        <v>5.7414569239761966E-3</v>
      </c>
      <c r="J163">
        <f>SUM($I$14:I162)*20</f>
        <v>34.119125642642544</v>
      </c>
      <c r="K163" s="5">
        <f t="shared" si="6"/>
        <v>0.99730578141529014</v>
      </c>
      <c r="L163">
        <f t="shared" ca="1" si="7"/>
        <v>0.84328016807404393</v>
      </c>
      <c r="M163">
        <f t="shared" ca="1" si="8"/>
        <v>0</v>
      </c>
    </row>
    <row r="164" spans="1:13" x14ac:dyDescent="0.3">
      <c r="A164">
        <v>628</v>
      </c>
      <c r="B164">
        <v>164</v>
      </c>
      <c r="C164">
        <v>1</v>
      </c>
      <c r="D164" t="s">
        <v>2</v>
      </c>
      <c r="E164">
        <v>84</v>
      </c>
      <c r="F164">
        <v>87</v>
      </c>
      <c r="G164">
        <v>0</v>
      </c>
      <c r="H164" s="2">
        <f>AVERAGE(E164:F164)/10</f>
        <v>8.5500000000000007</v>
      </c>
      <c r="I164">
        <f>PI()/40000*H164^2</f>
        <v>5.7414569239761966E-3</v>
      </c>
      <c r="J164">
        <f>SUM($I$14:I163)*20</f>
        <v>34.233954781122065</v>
      </c>
      <c r="K164" s="5">
        <f t="shared" si="6"/>
        <v>0.9972819491596443</v>
      </c>
      <c r="L164">
        <f t="shared" ca="1" si="7"/>
        <v>9.198285007644813E-2</v>
      </c>
      <c r="M164">
        <f t="shared" ca="1" si="8"/>
        <v>0</v>
      </c>
    </row>
    <row r="165" spans="1:13" x14ac:dyDescent="0.3">
      <c r="A165">
        <v>628</v>
      </c>
      <c r="B165">
        <v>54</v>
      </c>
      <c r="C165">
        <v>1</v>
      </c>
      <c r="D165" t="s">
        <v>2</v>
      </c>
      <c r="E165">
        <v>84</v>
      </c>
      <c r="F165">
        <v>86</v>
      </c>
      <c r="G165">
        <v>0</v>
      </c>
      <c r="H165" s="2">
        <f>AVERAGE(E165:F165)/10</f>
        <v>8.5</v>
      </c>
      <c r="I165">
        <f>PI()/40000*H165^2</f>
        <v>5.6745017305465635E-3</v>
      </c>
      <c r="J165">
        <f>SUM($I$14:I164)*20</f>
        <v>34.348783919601587</v>
      </c>
      <c r="K165" s="5">
        <f t="shared" si="6"/>
        <v>0.99722986239527112</v>
      </c>
      <c r="L165">
        <f t="shared" ca="1" si="7"/>
        <v>0.47792179856093786</v>
      </c>
      <c r="M165">
        <f t="shared" ca="1" si="8"/>
        <v>0</v>
      </c>
    </row>
    <row r="166" spans="1:13" x14ac:dyDescent="0.3">
      <c r="A166">
        <v>628</v>
      </c>
      <c r="B166">
        <v>145</v>
      </c>
      <c r="C166">
        <v>1</v>
      </c>
      <c r="D166" t="s">
        <v>2</v>
      </c>
      <c r="E166">
        <v>87</v>
      </c>
      <c r="F166">
        <v>83</v>
      </c>
      <c r="G166">
        <v>0</v>
      </c>
      <c r="H166" s="2">
        <f>AVERAGE(E166:F166)/10</f>
        <v>8.5</v>
      </c>
      <c r="I166">
        <f>PI()/40000*H166^2</f>
        <v>5.6745017305465635E-3</v>
      </c>
      <c r="J166">
        <f>SUM($I$14:I165)*20</f>
        <v>34.46227395421252</v>
      </c>
      <c r="K166" s="5">
        <f t="shared" si="6"/>
        <v>0.99720564744049145</v>
      </c>
      <c r="L166">
        <f t="shared" ca="1" si="7"/>
        <v>0.13943716101006332</v>
      </c>
      <c r="M166">
        <f t="shared" ca="1" si="8"/>
        <v>0</v>
      </c>
    </row>
    <row r="167" spans="1:13" x14ac:dyDescent="0.3">
      <c r="A167">
        <v>628</v>
      </c>
      <c r="B167">
        <v>70</v>
      </c>
      <c r="C167">
        <v>1</v>
      </c>
      <c r="D167" t="s">
        <v>2</v>
      </c>
      <c r="E167">
        <v>84</v>
      </c>
      <c r="F167">
        <v>85</v>
      </c>
      <c r="G167">
        <v>0</v>
      </c>
      <c r="H167" s="2">
        <f>AVERAGE(E167:F167)/10</f>
        <v>8.4499999999999993</v>
      </c>
      <c r="I167">
        <f>PI()/40000*H167^2</f>
        <v>5.6079392361986294E-3</v>
      </c>
      <c r="J167">
        <f>SUM($I$14:I166)*20</f>
        <v>34.575763988823454</v>
      </c>
      <c r="K167" s="5">
        <f t="shared" si="6"/>
        <v>0.99715239508997988</v>
      </c>
      <c r="L167">
        <f t="shared" ca="1" si="7"/>
        <v>0.2607922096804185</v>
      </c>
      <c r="M167">
        <f t="shared" ca="1" si="8"/>
        <v>0</v>
      </c>
    </row>
    <row r="168" spans="1:13" x14ac:dyDescent="0.3">
      <c r="A168">
        <v>628</v>
      </c>
      <c r="B168">
        <v>81</v>
      </c>
      <c r="C168">
        <v>1</v>
      </c>
      <c r="D168" t="s">
        <v>2</v>
      </c>
      <c r="E168">
        <v>84</v>
      </c>
      <c r="F168">
        <v>83</v>
      </c>
      <c r="G168">
        <v>0</v>
      </c>
      <c r="H168" s="2">
        <f>AVERAGE(E168:F168)/10</f>
        <v>8.35</v>
      </c>
      <c r="I168">
        <f>PI()/40000*H168^2</f>
        <v>5.4759923447478586E-3</v>
      </c>
      <c r="J168">
        <f>SUM($I$14:I167)*20</f>
        <v>34.687922773547427</v>
      </c>
      <c r="K168" s="5">
        <f t="shared" si="6"/>
        <v>0.99706875653258709</v>
      </c>
      <c r="L168">
        <f t="shared" ca="1" si="7"/>
        <v>0.45878106626698545</v>
      </c>
      <c r="M168">
        <f t="shared" ca="1" si="8"/>
        <v>0</v>
      </c>
    </row>
    <row r="169" spans="1:13" x14ac:dyDescent="0.3">
      <c r="A169">
        <v>628</v>
      </c>
      <c r="B169">
        <v>50</v>
      </c>
      <c r="C169">
        <v>1</v>
      </c>
      <c r="D169" t="s">
        <v>2</v>
      </c>
      <c r="E169">
        <v>83</v>
      </c>
      <c r="F169">
        <v>83</v>
      </c>
      <c r="G169">
        <v>0</v>
      </c>
      <c r="H169" s="2">
        <f>AVERAGE(E169:F169)/10</f>
        <v>8.3000000000000007</v>
      </c>
      <c r="I169">
        <f>PI()/40000*H169^2</f>
        <v>5.4106079476450219E-3</v>
      </c>
      <c r="J169">
        <f>SUM($I$14:I168)*20</f>
        <v>34.797442620442382</v>
      </c>
      <c r="K169" s="5">
        <f t="shared" si="6"/>
        <v>0.9970138124043223</v>
      </c>
      <c r="L169">
        <f t="shared" ca="1" si="7"/>
        <v>0.46544708494030851</v>
      </c>
      <c r="M169">
        <f t="shared" ca="1" si="8"/>
        <v>0</v>
      </c>
    </row>
    <row r="170" spans="1:13" x14ac:dyDescent="0.3">
      <c r="A170">
        <v>628</v>
      </c>
      <c r="B170">
        <v>78</v>
      </c>
      <c r="C170">
        <v>1</v>
      </c>
      <c r="D170" t="s">
        <v>2</v>
      </c>
      <c r="E170">
        <v>82</v>
      </c>
      <c r="F170">
        <v>84</v>
      </c>
      <c r="G170">
        <v>0</v>
      </c>
      <c r="H170" s="2">
        <f>AVERAGE(E170:F170)/10</f>
        <v>8.3000000000000007</v>
      </c>
      <c r="I170">
        <f>PI()/40000*H170^2</f>
        <v>5.4106079476450219E-3</v>
      </c>
      <c r="J170">
        <f>SUM($I$14:I169)*20</f>
        <v>34.905654779395284</v>
      </c>
      <c r="K170" s="5">
        <f t="shared" si="6"/>
        <v>0.99698893328023241</v>
      </c>
      <c r="L170">
        <f t="shared" ca="1" si="7"/>
        <v>4.1470874983339012E-2</v>
      </c>
      <c r="M170">
        <f t="shared" ca="1" si="8"/>
        <v>0</v>
      </c>
    </row>
    <row r="171" spans="1:13" x14ac:dyDescent="0.3">
      <c r="A171">
        <v>628</v>
      </c>
      <c r="B171">
        <v>118</v>
      </c>
      <c r="C171">
        <v>1</v>
      </c>
      <c r="D171" t="s">
        <v>2</v>
      </c>
      <c r="E171">
        <v>85</v>
      </c>
      <c r="F171">
        <v>81</v>
      </c>
      <c r="G171">
        <v>0</v>
      </c>
      <c r="H171" s="2">
        <f>AVERAGE(E171:F171)/10</f>
        <v>8.3000000000000007</v>
      </c>
      <c r="I171">
        <f>PI()/40000*H171^2</f>
        <v>5.4106079476450219E-3</v>
      </c>
      <c r="J171">
        <f>SUM($I$14:I170)*20</f>
        <v>35.013866938348187</v>
      </c>
      <c r="K171" s="5">
        <f t="shared" si="6"/>
        <v>0.99696384750941447</v>
      </c>
      <c r="L171">
        <f t="shared" ca="1" si="7"/>
        <v>0.28182675448868511</v>
      </c>
      <c r="M171">
        <f t="shared" ca="1" si="8"/>
        <v>0</v>
      </c>
    </row>
    <row r="172" spans="1:13" x14ac:dyDescent="0.3">
      <c r="A172">
        <v>628</v>
      </c>
      <c r="B172">
        <v>89</v>
      </c>
      <c r="C172">
        <v>1</v>
      </c>
      <c r="D172" t="s">
        <v>2</v>
      </c>
      <c r="E172">
        <v>78</v>
      </c>
      <c r="F172">
        <v>86</v>
      </c>
      <c r="G172">
        <v>0</v>
      </c>
      <c r="H172" s="2">
        <f>AVERAGE(E172:F172)/10</f>
        <v>8.1999999999999993</v>
      </c>
      <c r="I172">
        <f>PI()/40000*H172^2</f>
        <v>5.2810172506844418E-3</v>
      </c>
      <c r="J172">
        <f>SUM($I$14:I171)*20</f>
        <v>35.122079097301089</v>
      </c>
      <c r="K172" s="5">
        <f t="shared" si="6"/>
        <v>0.99687563382333133</v>
      </c>
      <c r="L172">
        <f t="shared" ca="1" si="7"/>
        <v>0.76980480224817138</v>
      </c>
      <c r="M172">
        <f t="shared" ca="1" si="8"/>
        <v>0</v>
      </c>
    </row>
    <row r="173" spans="1:13" x14ac:dyDescent="0.3">
      <c r="A173">
        <v>628</v>
      </c>
      <c r="B173">
        <v>182</v>
      </c>
      <c r="C173">
        <v>1</v>
      </c>
      <c r="D173" t="s">
        <v>2</v>
      </c>
      <c r="E173">
        <v>82</v>
      </c>
      <c r="F173">
        <v>81</v>
      </c>
      <c r="G173">
        <v>0</v>
      </c>
      <c r="H173" s="2">
        <f>AVERAGE(E173:F173)/10</f>
        <v>8.15</v>
      </c>
      <c r="I173">
        <f>PI()/40000*H173^2</f>
        <v>5.2168109508267009E-3</v>
      </c>
      <c r="J173">
        <f>SUM($I$14:I172)*20</f>
        <v>35.22769944231478</v>
      </c>
      <c r="K173" s="5">
        <f t="shared" si="6"/>
        <v>0.99681803262415336</v>
      </c>
      <c r="L173">
        <f t="shared" ca="1" si="7"/>
        <v>0.92723108398952236</v>
      </c>
      <c r="M173">
        <f t="shared" ca="1" si="8"/>
        <v>0</v>
      </c>
    </row>
    <row r="174" spans="1:13" x14ac:dyDescent="0.3">
      <c r="A174">
        <v>628</v>
      </c>
      <c r="B174">
        <v>40</v>
      </c>
      <c r="C174">
        <v>1</v>
      </c>
      <c r="D174" t="s">
        <v>2</v>
      </c>
      <c r="E174">
        <v>81</v>
      </c>
      <c r="F174">
        <v>81</v>
      </c>
      <c r="G174">
        <v>0</v>
      </c>
      <c r="H174" s="2">
        <f>AVERAGE(E174:F174)/10</f>
        <v>8.1</v>
      </c>
      <c r="I174">
        <f>PI()/40000*H174^2</f>
        <v>5.152997350050658E-3</v>
      </c>
      <c r="J174">
        <f>SUM($I$14:I173)*20</f>
        <v>35.332035661331311</v>
      </c>
      <c r="K174" s="5">
        <f t="shared" si="6"/>
        <v>0.99675969190371116</v>
      </c>
      <c r="L174">
        <f t="shared" ca="1" si="7"/>
        <v>0.33238945602332137</v>
      </c>
      <c r="M174">
        <f t="shared" ca="1" si="8"/>
        <v>0</v>
      </c>
    </row>
    <row r="175" spans="1:13" x14ac:dyDescent="0.3">
      <c r="A175">
        <v>628</v>
      </c>
      <c r="B175">
        <v>178</v>
      </c>
      <c r="C175">
        <v>1</v>
      </c>
      <c r="D175" t="s">
        <v>2</v>
      </c>
      <c r="E175">
        <v>81</v>
      </c>
      <c r="F175">
        <v>81</v>
      </c>
      <c r="G175">
        <v>0</v>
      </c>
      <c r="H175" s="2">
        <f>AVERAGE(E175:F175)/10</f>
        <v>8.1</v>
      </c>
      <c r="I175">
        <f>PI()/40000*H175^2</f>
        <v>5.152997350050658E-3</v>
      </c>
      <c r="J175">
        <f>SUM($I$14:I174)*20</f>
        <v>35.435095608332318</v>
      </c>
      <c r="K175" s="5">
        <f t="shared" si="6"/>
        <v>0.99673399262493567</v>
      </c>
      <c r="L175">
        <f t="shared" ca="1" si="7"/>
        <v>0.75313075559864251</v>
      </c>
      <c r="M175">
        <f t="shared" ca="1" si="8"/>
        <v>0</v>
      </c>
    </row>
    <row r="176" spans="1:13" x14ac:dyDescent="0.3">
      <c r="A176">
        <v>628</v>
      </c>
      <c r="B176">
        <v>3</v>
      </c>
      <c r="C176">
        <v>1</v>
      </c>
      <c r="D176" t="s">
        <v>2</v>
      </c>
      <c r="E176">
        <v>81</v>
      </c>
      <c r="F176">
        <v>80</v>
      </c>
      <c r="G176">
        <v>0</v>
      </c>
      <c r="H176" s="2">
        <f>AVERAGE(E176:F176)/10</f>
        <v>8.0500000000000007</v>
      </c>
      <c r="I176">
        <f>PI()/40000*H176^2</f>
        <v>5.0895764483563149E-3</v>
      </c>
      <c r="J176">
        <f>SUM($I$14:I175)*20</f>
        <v>35.538155555333333</v>
      </c>
      <c r="K176" s="5">
        <f t="shared" si="6"/>
        <v>0.996674441520501</v>
      </c>
      <c r="L176">
        <f t="shared" ca="1" si="7"/>
        <v>0.85662612038520736</v>
      </c>
      <c r="M176">
        <f t="shared" ca="1" si="8"/>
        <v>0</v>
      </c>
    </row>
    <row r="177" spans="1:13" x14ac:dyDescent="0.3">
      <c r="A177">
        <v>628</v>
      </c>
      <c r="B177">
        <v>13</v>
      </c>
      <c r="C177">
        <v>1</v>
      </c>
      <c r="D177" t="s">
        <v>2</v>
      </c>
      <c r="E177">
        <v>80</v>
      </c>
      <c r="F177">
        <v>81</v>
      </c>
      <c r="G177">
        <v>0</v>
      </c>
      <c r="H177" s="2">
        <f>AVERAGE(E177:F177)/10</f>
        <v>8.0500000000000007</v>
      </c>
      <c r="I177">
        <f>PI()/40000*H177^2</f>
        <v>5.0895764483563149E-3</v>
      </c>
      <c r="J177">
        <f>SUM($I$14:I176)*20</f>
        <v>35.639947084300459</v>
      </c>
      <c r="K177" s="5">
        <f t="shared" si="6"/>
        <v>0.99664839423717999</v>
      </c>
      <c r="L177">
        <f t="shared" ca="1" si="7"/>
        <v>0.80865719544497072</v>
      </c>
      <c r="M177">
        <f t="shared" ca="1" si="8"/>
        <v>0</v>
      </c>
    </row>
    <row r="178" spans="1:13" x14ac:dyDescent="0.3">
      <c r="A178">
        <v>628</v>
      </c>
      <c r="B178">
        <v>16</v>
      </c>
      <c r="C178">
        <v>1</v>
      </c>
      <c r="D178" t="s">
        <v>2</v>
      </c>
      <c r="E178">
        <v>81</v>
      </c>
      <c r="F178">
        <v>80</v>
      </c>
      <c r="G178">
        <v>0</v>
      </c>
      <c r="H178" s="2">
        <f>AVERAGE(E178:F178)/10</f>
        <v>8.0500000000000007</v>
      </c>
      <c r="I178">
        <f>PI()/40000*H178^2</f>
        <v>5.0895764483563149E-3</v>
      </c>
      <c r="J178">
        <f>SUM($I$14:I177)*20</f>
        <v>35.741738613267586</v>
      </c>
      <c r="K178" s="5">
        <f t="shared" si="6"/>
        <v>0.99662214363114388</v>
      </c>
      <c r="L178">
        <f t="shared" ca="1" si="7"/>
        <v>1.3032652134810196E-2</v>
      </c>
      <c r="M178">
        <f t="shared" ca="1" si="8"/>
        <v>0</v>
      </c>
    </row>
    <row r="179" spans="1:13" x14ac:dyDescent="0.3">
      <c r="A179">
        <v>628</v>
      </c>
      <c r="B179">
        <v>31</v>
      </c>
      <c r="C179">
        <v>1</v>
      </c>
      <c r="D179" t="s">
        <v>2</v>
      </c>
      <c r="E179">
        <v>81</v>
      </c>
      <c r="F179">
        <v>80</v>
      </c>
      <c r="G179">
        <v>0</v>
      </c>
      <c r="H179" s="2">
        <f>AVERAGE(E179:F179)/10</f>
        <v>8.0500000000000007</v>
      </c>
      <c r="I179">
        <f>PI()/40000*H179^2</f>
        <v>5.0895764483563149E-3</v>
      </c>
      <c r="J179">
        <f>SUM($I$14:I178)*20</f>
        <v>35.843530142234712</v>
      </c>
      <c r="K179" s="5">
        <f t="shared" si="6"/>
        <v>0.99659568812614774</v>
      </c>
      <c r="L179">
        <f t="shared" ca="1" si="7"/>
        <v>0.33252592351350241</v>
      </c>
      <c r="M179">
        <f t="shared" ca="1" si="8"/>
        <v>0</v>
      </c>
    </row>
    <row r="180" spans="1:13" x14ac:dyDescent="0.3">
      <c r="A180">
        <v>628</v>
      </c>
      <c r="B180">
        <v>36</v>
      </c>
      <c r="C180">
        <v>1</v>
      </c>
      <c r="D180" t="s">
        <v>2</v>
      </c>
      <c r="E180">
        <v>79</v>
      </c>
      <c r="F180">
        <v>81</v>
      </c>
      <c r="G180">
        <v>0</v>
      </c>
      <c r="H180" s="2">
        <f>AVERAGE(E180:F180)/10</f>
        <v>8</v>
      </c>
      <c r="I180">
        <f>PI()/40000*H180^2</f>
        <v>5.0265482457436689E-3</v>
      </c>
      <c r="J180">
        <f>SUM($I$14:I179)*20</f>
        <v>35.945321671201839</v>
      </c>
      <c r="K180" s="5">
        <f t="shared" si="6"/>
        <v>0.99653396094132496</v>
      </c>
      <c r="L180">
        <f t="shared" ca="1" si="7"/>
        <v>0.60999495133943427</v>
      </c>
      <c r="M180">
        <f t="shared" ca="1" si="8"/>
        <v>0</v>
      </c>
    </row>
    <row r="181" spans="1:13" x14ac:dyDescent="0.3">
      <c r="A181">
        <v>628</v>
      </c>
      <c r="B181">
        <v>60</v>
      </c>
      <c r="C181">
        <v>1</v>
      </c>
      <c r="D181" t="s">
        <v>2</v>
      </c>
      <c r="E181">
        <v>80</v>
      </c>
      <c r="F181">
        <v>80</v>
      </c>
      <c r="G181">
        <v>0</v>
      </c>
      <c r="H181" s="2">
        <f>AVERAGE(E181:F181)/10</f>
        <v>8</v>
      </c>
      <c r="I181">
        <f>PI()/40000*H181^2</f>
        <v>5.0265482457436689E-3</v>
      </c>
      <c r="J181">
        <f>SUM($I$14:I180)*20</f>
        <v>36.045852636116706</v>
      </c>
      <c r="K181" s="5">
        <f t="shared" si="6"/>
        <v>0.99650715464078421</v>
      </c>
      <c r="L181">
        <f t="shared" ca="1" si="7"/>
        <v>0.49280029975976902</v>
      </c>
      <c r="M181">
        <f t="shared" ca="1" si="8"/>
        <v>0</v>
      </c>
    </row>
    <row r="182" spans="1:13" x14ac:dyDescent="0.3">
      <c r="A182">
        <v>628</v>
      </c>
      <c r="B182">
        <v>120</v>
      </c>
      <c r="C182">
        <v>1</v>
      </c>
      <c r="D182" t="s">
        <v>2</v>
      </c>
      <c r="E182">
        <v>82</v>
      </c>
      <c r="F182">
        <v>78</v>
      </c>
      <c r="G182">
        <v>0</v>
      </c>
      <c r="H182" s="2">
        <f>AVERAGE(E182:F182)/10</f>
        <v>8</v>
      </c>
      <c r="I182">
        <f>PI()/40000*H182^2</f>
        <v>5.0265482457436689E-3</v>
      </c>
      <c r="J182">
        <f>SUM($I$14:I181)*20</f>
        <v>36.14638360103158</v>
      </c>
      <c r="K182" s="5">
        <f t="shared" si="6"/>
        <v>0.99648014175294097</v>
      </c>
      <c r="L182">
        <f t="shared" ca="1" si="7"/>
        <v>0.72272892323063198</v>
      </c>
      <c r="M182">
        <f t="shared" ca="1" si="8"/>
        <v>0</v>
      </c>
    </row>
    <row r="183" spans="1:13" x14ac:dyDescent="0.3">
      <c r="A183">
        <v>628</v>
      </c>
      <c r="B183">
        <v>151</v>
      </c>
      <c r="C183">
        <v>1</v>
      </c>
      <c r="D183" t="s">
        <v>2</v>
      </c>
      <c r="E183">
        <v>81</v>
      </c>
      <c r="F183">
        <v>79</v>
      </c>
      <c r="G183">
        <v>0</v>
      </c>
      <c r="H183" s="2">
        <f>AVERAGE(E183:F183)/10</f>
        <v>8</v>
      </c>
      <c r="I183">
        <f>PI()/40000*H183^2</f>
        <v>5.0265482457436689E-3</v>
      </c>
      <c r="J183">
        <f>SUM($I$14:I182)*20</f>
        <v>36.246914565946454</v>
      </c>
      <c r="K183" s="5">
        <f t="shared" si="6"/>
        <v>0.99645292069706481</v>
      </c>
      <c r="L183">
        <f t="shared" ca="1" si="7"/>
        <v>0.40848823257331246</v>
      </c>
      <c r="M183">
        <f t="shared" ca="1" si="8"/>
        <v>0</v>
      </c>
    </row>
    <row r="184" spans="1:13" x14ac:dyDescent="0.3">
      <c r="A184">
        <v>628</v>
      </c>
      <c r="B184">
        <v>169</v>
      </c>
      <c r="C184">
        <v>1</v>
      </c>
      <c r="D184" t="s">
        <v>2</v>
      </c>
      <c r="E184">
        <v>78</v>
      </c>
      <c r="F184">
        <v>81</v>
      </c>
      <c r="G184">
        <v>0</v>
      </c>
      <c r="H184" s="2">
        <f>AVERAGE(E184:F184)/10</f>
        <v>7.95</v>
      </c>
      <c r="I184">
        <f>PI()/40000*H184^2</f>
        <v>4.9639127422127227E-3</v>
      </c>
      <c r="J184">
        <f>SUM($I$14:I183)*20</f>
        <v>36.347445530861329</v>
      </c>
      <c r="K184" s="5">
        <f t="shared" si="6"/>
        <v>0.99638896303617541</v>
      </c>
      <c r="L184">
        <f t="shared" ca="1" si="7"/>
        <v>0.49004484470985632</v>
      </c>
      <c r="M184">
        <f t="shared" ca="1" si="8"/>
        <v>0</v>
      </c>
    </row>
    <row r="185" spans="1:13" x14ac:dyDescent="0.3">
      <c r="A185">
        <v>628</v>
      </c>
      <c r="B185">
        <v>173</v>
      </c>
      <c r="C185">
        <v>1</v>
      </c>
      <c r="D185" t="s">
        <v>2</v>
      </c>
      <c r="E185">
        <v>78</v>
      </c>
      <c r="F185">
        <v>80</v>
      </c>
      <c r="G185">
        <v>0</v>
      </c>
      <c r="H185" s="2">
        <f>AVERAGE(E185:F185)/10</f>
        <v>7.9</v>
      </c>
      <c r="I185">
        <f>PI()/40000*H185^2</f>
        <v>4.9016699377634754E-3</v>
      </c>
      <c r="J185">
        <f>SUM($I$14:I184)*20</f>
        <v>36.446723785705586</v>
      </c>
      <c r="K185" s="5">
        <f t="shared" si="6"/>
        <v>0.99632420923474518</v>
      </c>
      <c r="L185">
        <f t="shared" ca="1" si="7"/>
        <v>0.97811542838952303</v>
      </c>
      <c r="M185">
        <f t="shared" ca="1" si="8"/>
        <v>0</v>
      </c>
    </row>
    <row r="186" spans="1:13" x14ac:dyDescent="0.3">
      <c r="A186">
        <v>628</v>
      </c>
      <c r="B186">
        <v>159</v>
      </c>
      <c r="C186">
        <v>1</v>
      </c>
      <c r="D186" t="s">
        <v>2</v>
      </c>
      <c r="E186">
        <v>77</v>
      </c>
      <c r="F186">
        <v>78</v>
      </c>
      <c r="G186">
        <v>0</v>
      </c>
      <c r="H186" s="2">
        <f>AVERAGE(E186:F186)/10</f>
        <v>7.75</v>
      </c>
      <c r="I186">
        <f>PI()/40000*H186^2</f>
        <v>4.717297718905924E-3</v>
      </c>
      <c r="J186">
        <f>SUM($I$14:I185)*20</f>
        <v>36.544757184460856</v>
      </c>
      <c r="K186" s="5">
        <f t="shared" si="6"/>
        <v>0.99618181599809474</v>
      </c>
      <c r="L186">
        <f t="shared" ca="1" si="7"/>
        <v>0.20993898782928389</v>
      </c>
      <c r="M186">
        <f t="shared" ca="1" si="8"/>
        <v>0</v>
      </c>
    </row>
    <row r="187" spans="1:13" x14ac:dyDescent="0.3">
      <c r="A187">
        <v>628</v>
      </c>
      <c r="B187">
        <v>129</v>
      </c>
      <c r="C187">
        <v>1</v>
      </c>
      <c r="D187" t="s">
        <v>2</v>
      </c>
      <c r="E187">
        <v>79</v>
      </c>
      <c r="F187">
        <v>75</v>
      </c>
      <c r="G187">
        <v>0</v>
      </c>
      <c r="H187" s="2">
        <f>AVERAGE(E187:F187)/10</f>
        <v>7.7</v>
      </c>
      <c r="I187">
        <f>PI()/40000*H187^2</f>
        <v>4.6566257107834713E-3</v>
      </c>
      <c r="J187">
        <f>SUM($I$14:I186)*20</f>
        <v>36.639103138838969</v>
      </c>
      <c r="K187" s="5">
        <f t="shared" si="6"/>
        <v>0.99611483031567516</v>
      </c>
      <c r="L187">
        <f t="shared" ca="1" si="7"/>
        <v>0.44834022375682026</v>
      </c>
      <c r="M187">
        <f t="shared" ca="1" si="8"/>
        <v>0</v>
      </c>
    </row>
    <row r="188" spans="1:13" x14ac:dyDescent="0.3">
      <c r="A188">
        <v>628</v>
      </c>
      <c r="B188">
        <v>113</v>
      </c>
      <c r="C188">
        <v>1</v>
      </c>
      <c r="D188" t="s">
        <v>2</v>
      </c>
      <c r="E188">
        <v>75</v>
      </c>
      <c r="F188">
        <v>78</v>
      </c>
      <c r="G188">
        <v>0</v>
      </c>
      <c r="H188" s="2">
        <f>AVERAGE(E188:F188)/10</f>
        <v>7.65</v>
      </c>
      <c r="I188">
        <f>PI()/40000*H188^2</f>
        <v>4.5963464017427175E-3</v>
      </c>
      <c r="J188">
        <f>SUM($I$14:I187)*20</f>
        <v>36.732235653054637</v>
      </c>
      <c r="K188" s="5">
        <f t="shared" si="6"/>
        <v>0.99604704154739776</v>
      </c>
      <c r="L188">
        <f t="shared" ca="1" si="7"/>
        <v>0.13267826594685073</v>
      </c>
      <c r="M188">
        <f t="shared" ca="1" si="8"/>
        <v>0</v>
      </c>
    </row>
    <row r="189" spans="1:13" x14ac:dyDescent="0.3">
      <c r="A189">
        <v>628</v>
      </c>
      <c r="B189">
        <v>150</v>
      </c>
      <c r="C189">
        <v>1</v>
      </c>
      <c r="D189" t="s">
        <v>2</v>
      </c>
      <c r="E189">
        <v>77</v>
      </c>
      <c r="F189">
        <v>75</v>
      </c>
      <c r="G189">
        <v>0</v>
      </c>
      <c r="H189" s="2">
        <f>AVERAGE(E189:F189)/10</f>
        <v>7.6</v>
      </c>
      <c r="I189">
        <f>PI()/40000*H189^2</f>
        <v>4.5364597917836608E-3</v>
      </c>
      <c r="J189">
        <f>SUM($I$14:I188)*20</f>
        <v>36.824162581089496</v>
      </c>
      <c r="K189" s="5">
        <f t="shared" si="6"/>
        <v>0.99597844613933784</v>
      </c>
      <c r="L189">
        <f t="shared" ca="1" si="7"/>
        <v>0.27844579356913479</v>
      </c>
      <c r="M189">
        <f t="shared" ca="1" si="8"/>
        <v>0</v>
      </c>
    </row>
    <row r="190" spans="1:13" x14ac:dyDescent="0.3">
      <c r="A190">
        <v>628</v>
      </c>
      <c r="B190">
        <v>184</v>
      </c>
      <c r="C190">
        <v>1</v>
      </c>
      <c r="D190" t="s">
        <v>2</v>
      </c>
      <c r="E190">
        <v>77</v>
      </c>
      <c r="F190">
        <v>75</v>
      </c>
      <c r="G190">
        <v>0</v>
      </c>
      <c r="H190" s="2">
        <f>AVERAGE(E190:F190)/10</f>
        <v>7.6</v>
      </c>
      <c r="I190">
        <f>PI()/40000*H190^2</f>
        <v>4.5364597917836608E-3</v>
      </c>
      <c r="J190">
        <f>SUM($I$14:I189)*20</f>
        <v>36.914891776925167</v>
      </c>
      <c r="K190" s="5">
        <f t="shared" si="6"/>
        <v>0.9959504022698531</v>
      </c>
      <c r="L190">
        <f t="shared" ca="1" si="7"/>
        <v>0.37959583759576465</v>
      </c>
      <c r="M190">
        <f t="shared" ca="1" si="8"/>
        <v>0</v>
      </c>
    </row>
    <row r="191" spans="1:13" x14ac:dyDescent="0.3">
      <c r="A191">
        <v>628</v>
      </c>
      <c r="B191">
        <v>5</v>
      </c>
      <c r="C191">
        <v>1</v>
      </c>
      <c r="D191" t="s">
        <v>2</v>
      </c>
      <c r="E191">
        <v>75</v>
      </c>
      <c r="F191">
        <v>76</v>
      </c>
      <c r="G191">
        <v>0</v>
      </c>
      <c r="H191" s="2">
        <f>AVERAGE(E191:F191)/10</f>
        <v>7.55</v>
      </c>
      <c r="I191">
        <f>PI()/40000*H191^2</f>
        <v>4.4769658809063039E-3</v>
      </c>
      <c r="J191">
        <f>SUM($I$14:I190)*20</f>
        <v>37.005620972760838</v>
      </c>
      <c r="K191" s="5">
        <f t="shared" si="6"/>
        <v>0.99588051472022243</v>
      </c>
      <c r="L191">
        <f t="shared" ca="1" si="7"/>
        <v>0.36908945145970662</v>
      </c>
      <c r="M191">
        <f t="shared" ca="1" si="8"/>
        <v>0</v>
      </c>
    </row>
    <row r="192" spans="1:13" x14ac:dyDescent="0.3">
      <c r="A192">
        <v>628</v>
      </c>
      <c r="B192">
        <v>37</v>
      </c>
      <c r="C192">
        <v>1</v>
      </c>
      <c r="D192" t="s">
        <v>2</v>
      </c>
      <c r="E192">
        <v>76</v>
      </c>
      <c r="F192">
        <v>75</v>
      </c>
      <c r="G192">
        <v>0</v>
      </c>
      <c r="H192" s="2">
        <f>AVERAGE(E192:F192)/10</f>
        <v>7.55</v>
      </c>
      <c r="I192">
        <f>PI()/40000*H192^2</f>
        <v>4.4769658809063039E-3</v>
      </c>
      <c r="J192">
        <f>SUM($I$14:I191)*20</f>
        <v>37.095160290378963</v>
      </c>
      <c r="K192" s="5">
        <f t="shared" si="6"/>
        <v>0.99585216877191551</v>
      </c>
      <c r="L192">
        <f t="shared" ca="1" si="7"/>
        <v>0.99328698872385102</v>
      </c>
      <c r="M192">
        <f t="shared" ca="1" si="8"/>
        <v>0</v>
      </c>
    </row>
    <row r="193" spans="1:13" x14ac:dyDescent="0.3">
      <c r="A193">
        <v>628</v>
      </c>
      <c r="B193">
        <v>93</v>
      </c>
      <c r="C193">
        <v>1</v>
      </c>
      <c r="D193" t="s">
        <v>2</v>
      </c>
      <c r="E193">
        <v>75</v>
      </c>
      <c r="F193">
        <v>76</v>
      </c>
      <c r="G193">
        <v>0</v>
      </c>
      <c r="H193" s="2">
        <f>AVERAGE(E193:F193)/10</f>
        <v>7.55</v>
      </c>
      <c r="I193">
        <f>PI()/40000*H193^2</f>
        <v>4.4769658809063039E-3</v>
      </c>
      <c r="J193">
        <f>SUM($I$14:I192)*20</f>
        <v>37.184699607997089</v>
      </c>
      <c r="K193" s="5">
        <f t="shared" si="6"/>
        <v>0.9958236285946781</v>
      </c>
      <c r="L193">
        <f t="shared" ca="1" si="7"/>
        <v>6.7377237851811822E-2</v>
      </c>
      <c r="M193">
        <f t="shared" ca="1" si="8"/>
        <v>0</v>
      </c>
    </row>
    <row r="194" spans="1:13" x14ac:dyDescent="0.3">
      <c r="A194">
        <v>628</v>
      </c>
      <c r="B194">
        <v>116</v>
      </c>
      <c r="C194">
        <v>1</v>
      </c>
      <c r="D194" t="s">
        <v>2</v>
      </c>
      <c r="E194">
        <v>76</v>
      </c>
      <c r="F194">
        <v>75</v>
      </c>
      <c r="G194">
        <v>0</v>
      </c>
      <c r="H194" s="2">
        <f>AVERAGE(E194:F194)/10</f>
        <v>7.55</v>
      </c>
      <c r="I194">
        <f>PI()/40000*H194^2</f>
        <v>4.4769658809063039E-3</v>
      </c>
      <c r="J194">
        <f>SUM($I$14:I193)*20</f>
        <v>37.274238925615215</v>
      </c>
      <c r="K194" s="5">
        <f t="shared" si="6"/>
        <v>0.99579489286893108</v>
      </c>
      <c r="L194">
        <f t="shared" ca="1" si="7"/>
        <v>0.81826628747839092</v>
      </c>
      <c r="M194">
        <f t="shared" ca="1" si="8"/>
        <v>0</v>
      </c>
    </row>
    <row r="195" spans="1:13" x14ac:dyDescent="0.3">
      <c r="A195">
        <v>628</v>
      </c>
      <c r="B195">
        <v>172</v>
      </c>
      <c r="C195">
        <v>1</v>
      </c>
      <c r="D195" t="s">
        <v>2</v>
      </c>
      <c r="E195">
        <v>75</v>
      </c>
      <c r="F195">
        <v>76</v>
      </c>
      <c r="G195">
        <v>0</v>
      </c>
      <c r="H195" s="2">
        <f>AVERAGE(E195:F195)/10</f>
        <v>7.55</v>
      </c>
      <c r="I195">
        <f>PI()/40000*H195^2</f>
        <v>4.4769658809063039E-3</v>
      </c>
      <c r="J195">
        <f>SUM($I$14:I194)*20</f>
        <v>37.363778243233341</v>
      </c>
      <c r="K195" s="5">
        <f t="shared" si="6"/>
        <v>0.99576596026628583</v>
      </c>
      <c r="L195">
        <f t="shared" ca="1" si="7"/>
        <v>0.18968148092431725</v>
      </c>
      <c r="M195">
        <f t="shared" ca="1" si="8"/>
        <v>0</v>
      </c>
    </row>
    <row r="196" spans="1:13" x14ac:dyDescent="0.3">
      <c r="A196">
        <v>628</v>
      </c>
      <c r="B196">
        <v>176</v>
      </c>
      <c r="C196">
        <v>1</v>
      </c>
      <c r="D196" t="s">
        <v>2</v>
      </c>
      <c r="E196">
        <v>76</v>
      </c>
      <c r="F196">
        <v>75</v>
      </c>
      <c r="G196">
        <v>0</v>
      </c>
      <c r="H196" s="2">
        <f>AVERAGE(E196:F196)/10</f>
        <v>7.55</v>
      </c>
      <c r="I196">
        <f>PI()/40000*H196^2</f>
        <v>4.4769658809063039E-3</v>
      </c>
      <c r="J196">
        <f>SUM($I$14:I195)*20</f>
        <v>37.453317560851467</v>
      </c>
      <c r="K196" s="5">
        <f t="shared" si="6"/>
        <v>0.9957368294494886</v>
      </c>
      <c r="L196">
        <f t="shared" ca="1" si="7"/>
        <v>0.32691839144837109</v>
      </c>
      <c r="M196">
        <f t="shared" ca="1" si="8"/>
        <v>0</v>
      </c>
    </row>
    <row r="197" spans="1:13" x14ac:dyDescent="0.3">
      <c r="A197">
        <v>628</v>
      </c>
      <c r="B197">
        <v>157</v>
      </c>
      <c r="C197">
        <v>1</v>
      </c>
      <c r="D197" t="s">
        <v>2</v>
      </c>
      <c r="E197">
        <v>75</v>
      </c>
      <c r="F197">
        <v>75</v>
      </c>
      <c r="G197">
        <v>0</v>
      </c>
      <c r="H197" s="2">
        <f>AVERAGE(E197:F197)/10</f>
        <v>7.5</v>
      </c>
      <c r="I197">
        <f>PI()/40000*H197^2</f>
        <v>4.4178646691106467E-3</v>
      </c>
      <c r="J197">
        <f>SUM($I$14:I196)*20</f>
        <v>37.542856878469593</v>
      </c>
      <c r="K197" s="5">
        <f t="shared" si="6"/>
        <v>0.99566366722531863</v>
      </c>
      <c r="L197">
        <f t="shared" ca="1" si="7"/>
        <v>7.5635317399036062E-2</v>
      </c>
      <c r="M197">
        <f t="shared" ca="1" si="8"/>
        <v>0</v>
      </c>
    </row>
    <row r="198" spans="1:13" x14ac:dyDescent="0.3">
      <c r="A198">
        <v>628</v>
      </c>
      <c r="B198">
        <v>175</v>
      </c>
      <c r="C198">
        <v>1</v>
      </c>
      <c r="D198" t="s">
        <v>2</v>
      </c>
      <c r="E198">
        <v>75</v>
      </c>
      <c r="F198">
        <v>75</v>
      </c>
      <c r="G198">
        <v>0</v>
      </c>
      <c r="H198" s="2">
        <f>AVERAGE(E198:F198)/10</f>
        <v>7.5</v>
      </c>
      <c r="I198">
        <f>PI()/40000*H198^2</f>
        <v>4.4178646691106467E-3</v>
      </c>
      <c r="J198">
        <f>SUM($I$14:I197)*20</f>
        <v>37.631214171851809</v>
      </c>
      <c r="K198" s="5">
        <f t="shared" si="6"/>
        <v>0.99563423084220037</v>
      </c>
      <c r="L198">
        <f t="shared" ca="1" si="7"/>
        <v>0.50211153586082424</v>
      </c>
      <c r="M198">
        <f t="shared" ca="1" si="8"/>
        <v>0</v>
      </c>
    </row>
  </sheetData>
  <sortState ref="A13:I197">
    <sortCondition descending="1" ref="H13:H197"/>
  </sortState>
  <mergeCells count="2">
    <mergeCell ref="M7:O11"/>
    <mergeCell ref="L9:L10"/>
  </mergeCells>
  <conditionalFormatting sqref="M14:M198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smb</cp:lastModifiedBy>
  <dcterms:created xsi:type="dcterms:W3CDTF">2021-11-23T08:31:15Z</dcterms:created>
  <dcterms:modified xsi:type="dcterms:W3CDTF">2026-05-22T13:14:48Z</dcterms:modified>
</cp:coreProperties>
</file>